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erox-my.sharepoint.com/personal/thomas_mandell_xerox_com/Documents/Documents/Recovery 2022/Sourcewell/PE Updates/"/>
    </mc:Choice>
  </mc:AlternateContent>
  <xr:revisionPtr revIDLastSave="97" documentId="13_ncr:1_{DCA9D0EA-580A-4C3C-95FA-0AA8BDEE1FC5}" xr6:coauthVersionLast="47" xr6:coauthVersionMax="47" xr10:uidLastSave="{8CBBBAEB-4212-4DC7-BA9E-E8DB2267F4E1}"/>
  <bookViews>
    <workbookView xWindow="-120" yWindow="-120" windowWidth="20730" windowHeight="11040" xr2:uid="{00000000-000D-0000-FFFF-FFFF00000000}"/>
  </bookViews>
  <sheets>
    <sheet name="Price Exhibit" sheetId="1" r:id="rId1"/>
  </sheets>
  <definedNames>
    <definedName name="_xlnm._FilterDatabase" localSheetId="0" hidden="1">'Price Exhibit'!$B$4:$D$2100</definedName>
    <definedName name="_xlnm.Print_Area" localSheetId="0">'Price Exhibit'!$A$1:$F$2100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64" i="1" l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79" i="1"/>
  <c r="F2478" i="1"/>
  <c r="F2477" i="1"/>
  <c r="F2476" i="1"/>
  <c r="F2472" i="1"/>
  <c r="F2471" i="1"/>
  <c r="F2470" i="1"/>
  <c r="F2469" i="1"/>
  <c r="F2468" i="1"/>
  <c r="F2467" i="1"/>
  <c r="F2466" i="1"/>
  <c r="F2465" i="1"/>
  <c r="F2464" i="1"/>
  <c r="F2463" i="1"/>
  <c r="F2462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3" i="1"/>
  <c r="F2402" i="1"/>
  <c r="F2400" i="1"/>
  <c r="F2399" i="1"/>
  <c r="F2398" i="1"/>
  <c r="F2397" i="1"/>
  <c r="F2396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4" i="1"/>
  <c r="F2373" i="1"/>
  <c r="F2372" i="1"/>
  <c r="F2371" i="1"/>
  <c r="F2370" i="1"/>
  <c r="F2369" i="1"/>
  <c r="F2368" i="1"/>
  <c r="F2367" i="1"/>
  <c r="F2366" i="1"/>
  <c r="F2364" i="1"/>
  <c r="F2363" i="1"/>
  <c r="F2362" i="1"/>
  <c r="F2361" i="1"/>
  <c r="F2357" i="1"/>
  <c r="F2356" i="1"/>
  <c r="F2355" i="1"/>
  <c r="F2354" i="1"/>
  <c r="F2353" i="1"/>
  <c r="F2352" i="1"/>
  <c r="F2351" i="1"/>
  <c r="F2350" i="1"/>
  <c r="F2349" i="1"/>
  <c r="F2348" i="1"/>
  <c r="F2347" i="1"/>
  <c r="F2343" i="1"/>
  <c r="F2342" i="1"/>
  <c r="F2341" i="1"/>
  <c r="F2340" i="1"/>
  <c r="F2339" i="1"/>
  <c r="F2338" i="1"/>
  <c r="F2337" i="1"/>
  <c r="F2336" i="1"/>
  <c r="F2335" i="1"/>
  <c r="F2334" i="1"/>
  <c r="F2333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298" i="1"/>
  <c r="F2297" i="1"/>
  <c r="F2296" i="1"/>
  <c r="F2295" i="1"/>
  <c r="F2294" i="1"/>
  <c r="F2293" i="1"/>
  <c r="F2292" i="1"/>
  <c r="F2290" i="1"/>
  <c r="F2289" i="1"/>
  <c r="F2288" i="1"/>
  <c r="F2287" i="1"/>
  <c r="F2286" i="1"/>
  <c r="F2285" i="1"/>
  <c r="F2284" i="1"/>
  <c r="F2283" i="1"/>
  <c r="F2281" i="1"/>
  <c r="F2280" i="1"/>
  <c r="F2279" i="1"/>
  <c r="F2278" i="1"/>
  <c r="F2277" i="1"/>
  <c r="F2102" i="1"/>
  <c r="F2101" i="1"/>
  <c r="F5" i="1" l="1"/>
  <c r="F2276" i="1"/>
  <c r="F2275" i="1"/>
  <c r="F2274" i="1"/>
  <c r="F2273" i="1"/>
  <c r="F2272" i="1"/>
  <c r="F2271" i="1"/>
  <c r="F2270" i="1"/>
  <c r="F2269" i="1"/>
  <c r="F2268" i="1"/>
  <c r="F2266" i="1"/>
  <c r="F2265" i="1"/>
  <c r="F2264" i="1"/>
  <c r="F2263" i="1"/>
  <c r="F2262" i="1"/>
  <c r="F2261" i="1"/>
  <c r="F2260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3" i="1"/>
  <c r="F2212" i="1"/>
  <c r="F2211" i="1"/>
  <c r="F2210" i="1"/>
  <c r="F2209" i="1"/>
  <c r="F2208" i="1"/>
  <c r="F2207" i="1"/>
  <c r="F2206" i="1"/>
  <c r="F2205" i="1"/>
  <c r="F2204" i="1"/>
  <c r="F2203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8" i="1"/>
  <c r="F2107" i="1"/>
  <c r="F2106" i="1"/>
  <c r="F2105" i="1"/>
  <c r="F2104" i="1"/>
  <c r="F2103" i="1"/>
  <c r="F2073" i="1"/>
  <c r="F2093" i="1"/>
  <c r="F2098" i="1" l="1"/>
  <c r="F2099" i="1"/>
  <c r="F2100" i="1"/>
  <c r="F2095" i="1"/>
  <c r="F2097" i="1"/>
  <c r="F2089" i="1"/>
  <c r="F2086" i="1"/>
  <c r="F2084" i="1"/>
  <c r="F2082" i="1"/>
  <c r="F2078" i="1"/>
  <c r="F2088" i="1"/>
  <c r="F2087" i="1"/>
  <c r="F2085" i="1"/>
  <c r="F2083" i="1"/>
  <c r="F2081" i="1"/>
  <c r="F2080" i="1"/>
  <c r="F2079" i="1"/>
  <c r="F2077" i="1" l="1"/>
  <c r="F2074" i="1"/>
  <c r="F2075" i="1"/>
  <c r="F2076" i="1"/>
  <c r="F2096" i="1"/>
  <c r="E2094" i="1"/>
  <c r="F2094" i="1" s="1"/>
  <c r="F1287" i="1" l="1"/>
  <c r="F2069" i="1"/>
  <c r="F2068" i="1"/>
  <c r="F2067" i="1"/>
  <c r="F2066" i="1"/>
  <c r="F2064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4" i="1"/>
  <c r="F2043" i="1"/>
  <c r="F2042" i="1"/>
  <c r="F2041" i="1"/>
  <c r="F2039" i="1"/>
  <c r="F2038" i="1"/>
  <c r="F2037" i="1"/>
  <c r="F2036" i="1"/>
  <c r="F2035" i="1"/>
  <c r="F2034" i="1"/>
  <c r="F2033" i="1"/>
  <c r="F2032" i="1"/>
  <c r="F2028" i="1"/>
  <c r="F2027" i="1"/>
  <c r="F2026" i="1"/>
  <c r="F2025" i="1"/>
  <c r="F2024" i="1"/>
  <c r="F2023" i="1"/>
  <c r="F2022" i="1"/>
  <c r="F2021" i="1"/>
  <c r="F2018" i="1"/>
  <c r="F2017" i="1"/>
  <c r="F2016" i="1"/>
  <c r="F2015" i="1"/>
  <c r="F2014" i="1"/>
  <c r="F2013" i="1"/>
  <c r="F2009" i="1"/>
  <c r="F2008" i="1"/>
  <c r="F2007" i="1"/>
  <c r="F2006" i="1"/>
  <c r="F2005" i="1"/>
  <c r="F2004" i="1"/>
  <c r="F2003" i="1"/>
  <c r="F2002" i="1"/>
  <c r="F2000" i="1"/>
  <c r="F1999" i="1"/>
  <c r="F1998" i="1"/>
  <c r="F1997" i="1"/>
  <c r="F1993" i="1"/>
  <c r="F1992" i="1"/>
  <c r="F1991" i="1"/>
  <c r="F1990" i="1"/>
  <c r="F1989" i="1"/>
  <c r="F1988" i="1"/>
  <c r="F1987" i="1"/>
  <c r="F1986" i="1"/>
  <c r="F1985" i="1"/>
  <c r="F1982" i="1"/>
  <c r="F1981" i="1"/>
  <c r="F1980" i="1"/>
  <c r="F1979" i="1"/>
  <c r="F1975" i="1"/>
  <c r="F1974" i="1"/>
  <c r="F1973" i="1"/>
  <c r="F1972" i="1"/>
  <c r="F1971" i="1"/>
  <c r="F1970" i="1"/>
  <c r="F1969" i="1"/>
  <c r="F1968" i="1"/>
  <c r="F1967" i="1"/>
  <c r="F1965" i="1"/>
  <c r="F1964" i="1"/>
  <c r="F1960" i="1"/>
  <c r="F1959" i="1"/>
  <c r="F1958" i="1"/>
  <c r="F1957" i="1"/>
  <c r="F1956" i="1"/>
  <c r="F1955" i="1"/>
  <c r="F1954" i="1"/>
  <c r="F1953" i="1"/>
  <c r="F1952" i="1"/>
  <c r="F1950" i="1"/>
  <c r="F1949" i="1"/>
  <c r="F1945" i="1"/>
  <c r="F1944" i="1"/>
  <c r="F1943" i="1"/>
  <c r="F1942" i="1"/>
  <c r="F1941" i="1"/>
  <c r="F1940" i="1"/>
  <c r="F1939" i="1"/>
  <c r="F1938" i="1"/>
  <c r="F1936" i="1"/>
  <c r="F1935" i="1"/>
  <c r="F1934" i="1"/>
  <c r="F1933" i="1"/>
  <c r="F1932" i="1"/>
  <c r="F1928" i="1"/>
  <c r="F1927" i="1"/>
  <c r="F1926" i="1"/>
  <c r="F1925" i="1"/>
  <c r="F1924" i="1"/>
  <c r="F1923" i="1"/>
  <c r="F1922" i="1"/>
  <c r="F1921" i="1"/>
  <c r="F1919" i="1"/>
  <c r="F1918" i="1"/>
  <c r="F1914" i="1"/>
  <c r="F1913" i="1"/>
  <c r="F1912" i="1"/>
  <c r="F1911" i="1"/>
  <c r="F1910" i="1"/>
  <c r="F1909" i="1"/>
  <c r="F1908" i="1"/>
  <c r="F1907" i="1"/>
  <c r="F1906" i="1"/>
  <c r="F1905" i="1"/>
  <c r="F1903" i="1"/>
  <c r="F1902" i="1"/>
  <c r="F1901" i="1"/>
  <c r="F1900" i="1"/>
  <c r="F1899" i="1"/>
  <c r="F1898" i="1"/>
  <c r="F1897" i="1"/>
  <c r="F1895" i="1"/>
  <c r="F1894" i="1"/>
  <c r="F1893" i="1"/>
  <c r="F1892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66" i="1"/>
  <c r="F1861" i="1"/>
  <c r="F1860" i="1"/>
  <c r="F1859" i="1"/>
  <c r="F1858" i="1"/>
  <c r="F1857" i="1"/>
  <c r="F1856" i="1"/>
  <c r="F1855" i="1"/>
  <c r="F1854" i="1"/>
  <c r="F1853" i="1"/>
  <c r="F1851" i="1"/>
  <c r="F1849" i="1"/>
  <c r="F1847" i="1"/>
  <c r="F1846" i="1"/>
  <c r="F1845" i="1"/>
  <c r="F1844" i="1"/>
  <c r="F1843" i="1"/>
  <c r="F1842" i="1"/>
  <c r="F1841" i="1"/>
  <c r="F1840" i="1"/>
  <c r="F1838" i="1"/>
  <c r="F1837" i="1"/>
  <c r="F1836" i="1"/>
  <c r="F1835" i="1"/>
  <c r="F1834" i="1"/>
  <c r="F1833" i="1"/>
  <c r="F1832" i="1"/>
  <c r="F1830" i="1"/>
  <c r="F1829" i="1"/>
  <c r="F1828" i="1"/>
  <c r="F1827" i="1"/>
  <c r="F1826" i="1"/>
  <c r="F1825" i="1"/>
  <c r="F1824" i="1"/>
  <c r="F1823" i="1"/>
  <c r="F1822" i="1"/>
  <c r="F1821" i="1"/>
  <c r="F1819" i="1"/>
  <c r="F1818" i="1"/>
  <c r="F1817" i="1"/>
  <c r="F1814" i="1"/>
  <c r="F1813" i="1"/>
  <c r="F1812" i="1"/>
  <c r="F1811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3" i="1"/>
  <c r="F1722" i="1"/>
  <c r="F1721" i="1"/>
  <c r="F1720" i="1"/>
  <c r="F1719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5" i="1"/>
  <c r="F1664" i="1"/>
  <c r="F1663" i="1"/>
  <c r="F1662" i="1"/>
  <c r="F1661" i="1"/>
  <c r="F1660" i="1"/>
  <c r="F1658" i="1"/>
  <c r="F1657" i="1"/>
  <c r="F1656" i="1"/>
  <c r="F1655" i="1"/>
  <c r="F1654" i="1"/>
  <c r="F1653" i="1"/>
  <c r="F1652" i="1"/>
  <c r="F1651" i="1"/>
  <c r="F1650" i="1"/>
  <c r="F1649" i="1"/>
  <c r="F1647" i="1"/>
  <c r="F1646" i="1"/>
  <c r="F1645" i="1"/>
  <c r="F1644" i="1"/>
  <c r="F1643" i="1"/>
  <c r="F1642" i="1"/>
  <c r="F1640" i="1"/>
  <c r="F1639" i="1"/>
  <c r="F1638" i="1"/>
  <c r="F1637" i="1"/>
  <c r="F1636" i="1"/>
  <c r="F1635" i="1"/>
  <c r="F1634" i="1"/>
  <c r="F1633" i="1"/>
  <c r="F1632" i="1"/>
  <c r="F1630" i="1"/>
  <c r="F1627" i="1"/>
  <c r="F1626" i="1"/>
  <c r="F1625" i="1"/>
  <c r="F1624" i="1"/>
  <c r="F1623" i="1"/>
  <c r="F1622" i="1"/>
  <c r="F1621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3" i="1"/>
  <c r="F1601" i="1"/>
  <c r="F1600" i="1"/>
  <c r="F1599" i="1"/>
  <c r="F1598" i="1"/>
  <c r="F1597" i="1"/>
  <c r="F1596" i="1"/>
  <c r="F1595" i="1"/>
  <c r="F1593" i="1"/>
  <c r="F1591" i="1"/>
  <c r="F1590" i="1"/>
  <c r="F1589" i="1"/>
  <c r="F1588" i="1"/>
  <c r="F1587" i="1"/>
  <c r="F1586" i="1"/>
  <c r="F1585" i="1"/>
  <c r="F1584" i="1"/>
  <c r="F1582" i="1"/>
  <c r="F1581" i="1"/>
  <c r="F1580" i="1"/>
  <c r="F1579" i="1"/>
  <c r="F1578" i="1"/>
  <c r="F1577" i="1"/>
  <c r="F1576" i="1"/>
  <c r="F1575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8" i="1"/>
  <c r="F1537" i="1"/>
  <c r="F1536" i="1"/>
  <c r="F1535" i="1"/>
  <c r="F1534" i="1"/>
  <c r="F1533" i="1"/>
  <c r="F1531" i="1"/>
  <c r="F1530" i="1"/>
  <c r="F1529" i="1"/>
  <c r="F1528" i="1"/>
  <c r="F1527" i="1"/>
  <c r="F1526" i="1"/>
  <c r="F1525" i="1"/>
  <c r="F1524" i="1"/>
  <c r="F1523" i="1"/>
  <c r="F1522" i="1"/>
  <c r="F1520" i="1"/>
  <c r="F1519" i="1"/>
  <c r="F1518" i="1"/>
  <c r="F1517" i="1"/>
  <c r="F1516" i="1"/>
  <c r="F1515" i="1"/>
  <c r="F1513" i="1"/>
  <c r="F1512" i="1"/>
  <c r="F1511" i="1"/>
  <c r="F1510" i="1"/>
  <c r="F1509" i="1"/>
  <c r="F1508" i="1"/>
  <c r="F1507" i="1"/>
  <c r="F1506" i="1"/>
  <c r="F1505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5" i="1"/>
  <c r="F1464" i="1"/>
  <c r="F1463" i="1"/>
  <c r="F1462" i="1"/>
  <c r="F1461" i="1"/>
  <c r="F1460" i="1"/>
  <c r="F1459" i="1"/>
  <c r="F1458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2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37" i="1"/>
  <c r="F1332" i="1"/>
  <c r="F1331" i="1"/>
  <c r="F1330" i="1"/>
  <c r="F1329" i="1"/>
  <c r="F1328" i="1"/>
  <c r="F1327" i="1"/>
  <c r="F1326" i="1"/>
  <c r="F1325" i="1"/>
  <c r="F1320" i="1"/>
  <c r="F1319" i="1"/>
  <c r="F1318" i="1"/>
  <c r="F1317" i="1"/>
  <c r="F1316" i="1"/>
  <c r="F1313" i="1"/>
  <c r="F1312" i="1"/>
  <c r="F1311" i="1"/>
  <c r="F1310" i="1"/>
  <c r="F1309" i="1"/>
  <c r="F1308" i="1"/>
  <c r="F1307" i="1"/>
  <c r="F1306" i="1"/>
  <c r="F1305" i="1"/>
  <c r="F1300" i="1"/>
  <c r="F1299" i="1"/>
  <c r="F1298" i="1"/>
  <c r="F1297" i="1"/>
  <c r="F1296" i="1"/>
  <c r="F1294" i="1"/>
  <c r="F1291" i="1"/>
  <c r="F1290" i="1"/>
  <c r="F1289" i="1"/>
  <c r="F1288" i="1"/>
  <c r="F1286" i="1"/>
  <c r="F1285" i="1"/>
  <c r="F1284" i="1"/>
  <c r="F1283" i="1"/>
  <c r="F1282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6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0" i="1"/>
  <c r="F1249" i="1"/>
  <c r="F1248" i="1"/>
  <c r="F1247" i="1"/>
  <c r="F1246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19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3" i="1"/>
  <c r="F1202" i="1"/>
  <c r="F1201" i="1"/>
  <c r="F1200" i="1"/>
  <c r="F1199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8" i="1"/>
  <c r="F1167" i="1"/>
  <c r="F1166" i="1"/>
  <c r="F1165" i="1"/>
  <c r="F1164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6" i="1"/>
  <c r="F1145" i="1"/>
  <c r="F1144" i="1"/>
  <c r="F1143" i="1"/>
  <c r="F1142" i="1"/>
  <c r="F1141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5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0" i="1"/>
  <c r="F1089" i="1"/>
  <c r="F1088" i="1"/>
  <c r="F1087" i="1"/>
  <c r="F1086" i="1"/>
  <c r="F1085" i="1"/>
  <c r="F1084" i="1"/>
  <c r="F1083" i="1"/>
  <c r="F1082" i="1"/>
  <c r="F1081" i="1"/>
  <c r="F1079" i="1"/>
  <c r="F1078" i="1"/>
  <c r="F1077" i="1"/>
  <c r="F1076" i="1"/>
  <c r="F1075" i="1"/>
  <c r="F1074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39" i="1"/>
  <c r="F1038" i="1"/>
  <c r="F1037" i="1"/>
  <c r="F1036" i="1"/>
  <c r="F1035" i="1"/>
  <c r="F1034" i="1"/>
  <c r="F1033" i="1"/>
  <c r="F1032" i="1"/>
  <c r="F1031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999" i="1"/>
  <c r="F998" i="1"/>
  <c r="F997" i="1"/>
  <c r="F996" i="1"/>
  <c r="F995" i="1"/>
  <c r="F994" i="1"/>
  <c r="F993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1" i="1"/>
  <c r="F960" i="1"/>
  <c r="F959" i="1"/>
  <c r="F958" i="1"/>
  <c r="F957" i="1"/>
  <c r="F956" i="1"/>
  <c r="F955" i="1"/>
  <c r="F954" i="1"/>
  <c r="F953" i="1"/>
  <c r="F950" i="1"/>
  <c r="F949" i="1"/>
  <c r="F948" i="1"/>
  <c r="F947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0" i="1"/>
  <c r="F909" i="1"/>
  <c r="F908" i="1"/>
  <c r="F907" i="1"/>
  <c r="F906" i="1"/>
  <c r="F905" i="1"/>
  <c r="F903" i="1"/>
  <c r="F902" i="1"/>
  <c r="F901" i="1"/>
  <c r="F900" i="1"/>
  <c r="F899" i="1"/>
  <c r="F898" i="1"/>
  <c r="F897" i="1"/>
  <c r="F896" i="1"/>
  <c r="F895" i="1"/>
  <c r="F894" i="1"/>
  <c r="F892" i="1"/>
  <c r="F891" i="1"/>
  <c r="F890" i="1"/>
  <c r="F889" i="1"/>
  <c r="F888" i="1"/>
  <c r="F887" i="1"/>
  <c r="F885" i="1"/>
  <c r="F884" i="1"/>
  <c r="F883" i="1"/>
  <c r="F882" i="1"/>
  <c r="F881" i="1"/>
  <c r="F880" i="1"/>
  <c r="F879" i="1"/>
  <c r="F878" i="1"/>
  <c r="F877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58" i="1"/>
  <c r="F857" i="1"/>
  <c r="F856" i="1"/>
  <c r="F855" i="1"/>
  <c r="F854" i="1"/>
  <c r="F853" i="1"/>
  <c r="F852" i="1"/>
  <c r="F851" i="1"/>
  <c r="F846" i="1"/>
  <c r="F845" i="1"/>
  <c r="F844" i="1"/>
  <c r="F843" i="1"/>
  <c r="F842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19" i="1"/>
  <c r="F818" i="1"/>
  <c r="F815" i="1"/>
  <c r="F814" i="1"/>
  <c r="F811" i="1"/>
  <c r="F810" i="1"/>
  <c r="F809" i="1"/>
  <c r="F808" i="1"/>
  <c r="F804" i="1"/>
  <c r="F803" i="1"/>
  <c r="F802" i="1"/>
  <c r="F801" i="1"/>
  <c r="F797" i="1"/>
  <c r="F796" i="1"/>
  <c r="F795" i="1"/>
  <c r="F794" i="1"/>
  <c r="F791" i="1"/>
  <c r="F790" i="1"/>
  <c r="F788" i="1"/>
  <c r="F787" i="1"/>
  <c r="F786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4" i="1"/>
  <c r="F763" i="1"/>
  <c r="F762" i="1"/>
  <c r="F761" i="1"/>
  <c r="F760" i="1"/>
  <c r="F756" i="1"/>
  <c r="F755" i="1"/>
  <c r="F754" i="1"/>
  <c r="F753" i="1"/>
  <c r="F752" i="1"/>
  <c r="F751" i="1"/>
  <c r="F750" i="1"/>
  <c r="F749" i="1"/>
  <c r="F748" i="1"/>
  <c r="F747" i="1"/>
  <c r="F746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3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79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5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05" i="1"/>
  <c r="F604" i="1"/>
  <c r="F603" i="1"/>
  <c r="F602" i="1"/>
  <c r="F601" i="1"/>
  <c r="F600" i="1"/>
  <c r="F596" i="1"/>
  <c r="F595" i="1"/>
  <c r="F594" i="1"/>
  <c r="F593" i="1"/>
  <c r="F592" i="1"/>
  <c r="F591" i="1"/>
  <c r="F590" i="1"/>
  <c r="F589" i="1"/>
  <c r="F588" i="1"/>
  <c r="F587" i="1"/>
  <c r="F585" i="1"/>
  <c r="F584" i="1"/>
  <c r="F583" i="1"/>
  <c r="F582" i="1"/>
  <c r="F581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54" i="1"/>
  <c r="F553" i="1"/>
  <c r="F552" i="1"/>
  <c r="F551" i="1"/>
  <c r="F550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17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0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2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4" i="1"/>
  <c r="F433" i="1"/>
  <c r="F432" i="1"/>
  <c r="F431" i="1"/>
  <c r="F427" i="1"/>
  <c r="F426" i="1"/>
  <c r="F425" i="1"/>
  <c r="F424" i="1"/>
  <c r="F423" i="1"/>
  <c r="F422" i="1"/>
  <c r="F421" i="1"/>
  <c r="F420" i="1"/>
  <c r="F419" i="1"/>
  <c r="F418" i="1"/>
  <c r="F416" i="1"/>
  <c r="F415" i="1"/>
  <c r="F414" i="1"/>
  <c r="F413" i="1"/>
  <c r="F412" i="1"/>
  <c r="F411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87" i="1"/>
  <c r="F386" i="1"/>
  <c r="F385" i="1"/>
  <c r="F384" i="1"/>
  <c r="F383" i="1"/>
  <c r="F382" i="1"/>
  <c r="F381" i="1"/>
  <c r="F380" i="1"/>
  <c r="F376" i="1"/>
  <c r="F375" i="1"/>
  <c r="F374" i="1"/>
  <c r="F373" i="1"/>
  <c r="F372" i="1"/>
  <c r="F371" i="1"/>
  <c r="F367" i="1"/>
  <c r="F366" i="1"/>
  <c r="F365" i="1"/>
  <c r="F364" i="1"/>
  <c r="F363" i="1"/>
  <c r="F362" i="1"/>
  <c r="F361" i="1"/>
  <c r="F360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4" i="1"/>
  <c r="F283" i="1"/>
  <c r="F282" i="1"/>
  <c r="F281" i="1"/>
  <c r="F280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47" i="1"/>
  <c r="F246" i="1"/>
  <c r="F245" i="1"/>
  <c r="F244" i="1"/>
  <c r="F243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2" i="1"/>
  <c r="F201" i="1"/>
  <c r="F200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7" i="1"/>
  <c r="F136" i="1"/>
  <c r="F134" i="1"/>
  <c r="F133" i="1"/>
  <c r="F132" i="1"/>
  <c r="F131" i="1"/>
  <c r="F130" i="1"/>
  <c r="F129" i="1"/>
  <c r="F128" i="1"/>
  <c r="F126" i="1"/>
  <c r="F125" i="1"/>
  <c r="F124" i="1"/>
  <c r="F123" i="1"/>
  <c r="F122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5" i="1"/>
  <c r="F94" i="1"/>
  <c r="F93" i="1"/>
  <c r="F92" i="1"/>
  <c r="F91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001" i="1"/>
  <c r="F1920" i="1"/>
  <c r="F1896" i="1"/>
  <c r="F1870" i="1"/>
  <c r="F1869" i="1"/>
  <c r="F1868" i="1"/>
  <c r="F1867" i="1"/>
  <c r="F1865" i="1"/>
  <c r="F1864" i="1"/>
  <c r="F1863" i="1"/>
  <c r="F1862" i="1"/>
  <c r="F1852" i="1"/>
  <c r="F1816" i="1"/>
  <c r="F1815" i="1"/>
  <c r="F1810" i="1"/>
  <c r="F1758" i="1"/>
  <c r="F1757" i="1"/>
  <c r="F1701" i="1"/>
  <c r="F1704" i="1"/>
  <c r="F1703" i="1"/>
  <c r="F1702" i="1"/>
  <c r="F1681" i="1"/>
  <c r="F1666" i="1"/>
  <c r="F1648" i="1"/>
  <c r="F1631" i="1"/>
  <c r="F1620" i="1"/>
  <c r="F1605" i="1"/>
  <c r="F1604" i="1"/>
  <c r="F1554" i="1"/>
  <c r="F1539" i="1"/>
  <c r="F1521" i="1"/>
  <c r="F1504" i="1"/>
  <c r="F1457" i="1"/>
  <c r="F1456" i="1"/>
  <c r="F1441" i="1"/>
  <c r="F1440" i="1"/>
  <c r="F1399" i="1"/>
  <c r="F1335" i="1"/>
  <c r="F1333" i="1"/>
  <c r="F1324" i="1"/>
  <c r="F1323" i="1"/>
  <c r="F1322" i="1"/>
  <c r="F1321" i="1"/>
  <c r="F1315" i="1"/>
  <c r="F1314" i="1"/>
  <c r="F1304" i="1"/>
  <c r="F1303" i="1"/>
  <c r="F1302" i="1"/>
  <c r="F1301" i="1"/>
  <c r="F1295" i="1"/>
  <c r="F1267" i="1"/>
  <c r="F1169" i="1"/>
  <c r="F1044" i="1"/>
  <c r="F1042" i="1"/>
  <c r="F1040" i="1"/>
  <c r="F1000" i="1"/>
  <c r="F962" i="1"/>
  <c r="F946" i="1"/>
  <c r="F926" i="1"/>
  <c r="F911" i="1"/>
  <c r="F893" i="1"/>
  <c r="F876" i="1"/>
  <c r="F861" i="1"/>
  <c r="F860" i="1"/>
  <c r="F859" i="1"/>
  <c r="F850" i="1"/>
  <c r="F849" i="1"/>
  <c r="F848" i="1"/>
  <c r="F847" i="1"/>
  <c r="F841" i="1"/>
  <c r="F793" i="1"/>
  <c r="F715" i="1"/>
  <c r="F681" i="1"/>
  <c r="F647" i="1"/>
  <c r="F611" i="1"/>
  <c r="F607" i="1"/>
  <c r="F557" i="1"/>
  <c r="F528" i="1"/>
  <c r="F524" i="1"/>
  <c r="F520" i="1"/>
  <c r="F435" i="1"/>
  <c r="F378" i="1"/>
  <c r="F287" i="1"/>
  <c r="F286" i="1"/>
  <c r="F285" i="1"/>
  <c r="F258" i="1"/>
  <c r="F254" i="1"/>
  <c r="F250" i="1"/>
  <c r="F222" i="1"/>
  <c r="F221" i="1"/>
  <c r="F218" i="1"/>
  <c r="F217" i="1"/>
  <c r="F174" i="1"/>
  <c r="F173" i="1"/>
  <c r="F135" i="1"/>
  <c r="F127" i="1"/>
  <c r="F96" i="1"/>
  <c r="F32" i="1"/>
  <c r="F1107" i="1" l="1"/>
  <c r="F1951" i="1"/>
  <c r="F251" i="1"/>
  <c r="F255" i="1"/>
  <c r="F379" i="1"/>
  <c r="F525" i="1"/>
  <c r="F767" i="1"/>
  <c r="F800" i="1"/>
  <c r="F1001" i="1"/>
  <c r="F219" i="1"/>
  <c r="F259" i="1"/>
  <c r="F436" i="1"/>
  <c r="F463" i="1"/>
  <c r="F529" i="1"/>
  <c r="F1043" i="1"/>
  <c r="F1966" i="1"/>
  <c r="F521" i="1"/>
  <c r="F1400" i="1"/>
  <c r="F2019" i="1"/>
  <c r="F220" i="1"/>
  <c r="F253" i="1"/>
  <c r="F257" i="1"/>
  <c r="F519" i="1"/>
  <c r="F527" i="1"/>
  <c r="F560" i="1"/>
  <c r="F612" i="1"/>
  <c r="F765" i="1"/>
  <c r="F963" i="1"/>
  <c r="F1106" i="1"/>
  <c r="F1220" i="1"/>
  <c r="F1336" i="1"/>
  <c r="F1820" i="1"/>
  <c r="F1904" i="1"/>
  <c r="F2020" i="1"/>
  <c r="F153" i="1"/>
  <c r="F249" i="1"/>
  <c r="F377" i="1"/>
  <c r="F464" i="1"/>
  <c r="F523" i="1"/>
  <c r="F556" i="1"/>
  <c r="F608" i="1"/>
  <c r="F680" i="1"/>
  <c r="F789" i="1"/>
  <c r="F820" i="1"/>
  <c r="F1041" i="1"/>
  <c r="F1573" i="1"/>
  <c r="F1700" i="1"/>
  <c r="F1983" i="1"/>
  <c r="F64" i="1"/>
  <c r="F417" i="1"/>
  <c r="F248" i="1"/>
  <c r="F252" i="1"/>
  <c r="F256" i="1"/>
  <c r="F399" i="1"/>
  <c r="F491" i="1"/>
  <c r="F518" i="1"/>
  <c r="F522" i="1"/>
  <c r="F526" i="1"/>
  <c r="F558" i="1"/>
  <c r="F586" i="1"/>
  <c r="F609" i="1"/>
  <c r="F613" i="1"/>
  <c r="F714" i="1"/>
  <c r="F768" i="1"/>
  <c r="F1108" i="1"/>
  <c r="F1334" i="1"/>
  <c r="F1401" i="1"/>
  <c r="F1574" i="1"/>
  <c r="F1756" i="1"/>
  <c r="F1937" i="1"/>
  <c r="F2065" i="1"/>
  <c r="F492" i="1"/>
  <c r="F555" i="1"/>
  <c r="F559" i="1"/>
  <c r="F606" i="1"/>
  <c r="F610" i="1"/>
  <c r="F792" i="1"/>
  <c r="F821" i="1"/>
  <c r="F1871" i="1"/>
  <c r="F2040" i="1"/>
  <c r="F359" i="1"/>
  <c r="F646" i="1"/>
  <c r="F766" i="1"/>
  <c r="F198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WTZHMJRP 210205-101649-05_csv" description="Connection to the 'WTZHMJRP 210205-101649-05_csv' query in the workbook." type="5" refreshedVersion="6" background="1">
    <dbPr connection="Provider=Microsoft.Mashup.OleDb.1;Data Source=$Workbook$;Location=WTZHMJRP 210205-101649-05_csv;Extended Properties=&quot;&quot;" command="SELECT * FROM [WTZHMJRP 210205-101649-05_csv]"/>
  </connection>
</connections>
</file>

<file path=xl/sharedStrings.xml><?xml version="1.0" encoding="utf-8"?>
<sst xmlns="http://schemas.openxmlformats.org/spreadsheetml/2006/main" count="9860" uniqueCount="2224">
  <si>
    <t/>
  </si>
  <si>
    <t>Description</t>
  </si>
  <si>
    <t>B91EFI</t>
  </si>
  <si>
    <t>EFI SERVER NX ONE</t>
  </si>
  <si>
    <t>13,500</t>
  </si>
  <si>
    <t>9,500</t>
  </si>
  <si>
    <t>_  EFIMG</t>
  </si>
  <si>
    <t>LAC IMAGE VIEWER</t>
  </si>
  <si>
    <t>2,800</t>
  </si>
  <si>
    <t>_  ENETHUB</t>
  </si>
  <si>
    <t>ETHERNT HUB OPTION</t>
  </si>
  <si>
    <t>495</t>
  </si>
  <si>
    <t>_  EXCOMPOSE</t>
  </si>
  <si>
    <t>EFI COMPOSE</t>
  </si>
  <si>
    <t>1,500</t>
  </si>
  <si>
    <t>_  EXIMPOSE</t>
  </si>
  <si>
    <t>EFI IMPOSE</t>
  </si>
  <si>
    <t>2,550</t>
  </si>
  <si>
    <t>_  MONCALIBR</t>
  </si>
  <si>
    <t>FIERY CALIBRATION</t>
  </si>
  <si>
    <t>1,990</t>
  </si>
  <si>
    <t>_  NX1STATN</t>
  </si>
  <si>
    <t>NX ONE STATION</t>
  </si>
  <si>
    <t>2,685</t>
  </si>
  <si>
    <t>_  1DRHDD</t>
  </si>
  <si>
    <t>EXTERNAL HDD</t>
  </si>
  <si>
    <t>2,245</t>
  </si>
  <si>
    <t>B9100</t>
  </si>
  <si>
    <t>PRIMELINK B9100</t>
  </si>
  <si>
    <t>50,250</t>
  </si>
  <si>
    <t>19,760</t>
  </si>
  <si>
    <t>_  B91MSI</t>
  </si>
  <si>
    <t>MSI BYPASS</t>
  </si>
  <si>
    <t>900</t>
  </si>
  <si>
    <t>800</t>
  </si>
  <si>
    <t>_  B91XLS</t>
  </si>
  <si>
    <t>EXTRA LONG SHT MSI</t>
  </si>
  <si>
    <t>1,999</t>
  </si>
  <si>
    <t>1,799</t>
  </si>
  <si>
    <t>_  HCF2T</t>
  </si>
  <si>
    <t>2TRAY HIGH CAP FDR</t>
  </si>
  <si>
    <t>2,700</t>
  </si>
  <si>
    <t>2,500</t>
  </si>
  <si>
    <t>_  MSICHUTE</t>
  </si>
  <si>
    <t>MSI CHUTE KIT</t>
  </si>
  <si>
    <t>350</t>
  </si>
  <si>
    <t>_  OCT91</t>
  </si>
  <si>
    <t>OFFSET CATCH TRAY</t>
  </si>
  <si>
    <t>400</t>
  </si>
  <si>
    <t>_  OHCF1T</t>
  </si>
  <si>
    <t>1TRY OVER SIZE HCF</t>
  </si>
  <si>
    <t>5,995</t>
  </si>
  <si>
    <t>4,995</t>
  </si>
  <si>
    <t>_  PRBOOKFIN</t>
  </si>
  <si>
    <t>PR BOOKLET MAKER</t>
  </si>
  <si>
    <t>12,400</t>
  </si>
  <si>
    <t>8,900</t>
  </si>
  <si>
    <t>_  PRSTFIN</t>
  </si>
  <si>
    <t>PR STANDRD FINISHR</t>
  </si>
  <si>
    <t>7,150</t>
  </si>
  <si>
    <t>6,150</t>
  </si>
  <si>
    <t>_  ADAMOUNT</t>
  </si>
  <si>
    <t>US S508 INSTALL KT</t>
  </si>
  <si>
    <t>2,239</t>
  </si>
  <si>
    <t>2,129</t>
  </si>
  <si>
    <t>_  CACPIVRDR</t>
  </si>
  <si>
    <t>CAC/PIV CARD RDR</t>
  </si>
  <si>
    <t>99</t>
  </si>
  <si>
    <t>_  FIDEVICE2</t>
  </si>
  <si>
    <t>FOREIGN INTERFACE</t>
  </si>
  <si>
    <t>150</t>
  </si>
  <si>
    <t>_  IDMODULE</t>
  </si>
  <si>
    <t>IDM COOLING/DECURL</t>
  </si>
  <si>
    <t>2,000</t>
  </si>
  <si>
    <t>_  NWT</t>
  </si>
  <si>
    <t>FF VI DESIGN PRO</t>
  </si>
  <si>
    <t>3,495</t>
  </si>
  <si>
    <t>_  PDFKIT3</t>
  </si>
  <si>
    <t>SEARCHABLE PDF</t>
  </si>
  <si>
    <t>2,850</t>
  </si>
  <si>
    <t>_  PUNCHPRO</t>
  </si>
  <si>
    <t>GBC ADV PUNCH PRO</t>
  </si>
  <si>
    <t>13,900</t>
  </si>
  <si>
    <t>9,800</t>
  </si>
  <si>
    <t>_  SIPRRDR1</t>
  </si>
  <si>
    <t>SIPRNET KIT</t>
  </si>
  <si>
    <t>299</t>
  </si>
  <si>
    <t>249</t>
  </si>
  <si>
    <t>_  STAPLER2</t>
  </si>
  <si>
    <t>CONVENIENCE STPLR</t>
  </si>
  <si>
    <t>_  USBHUB1</t>
  </si>
  <si>
    <t>USB HUB KIT</t>
  </si>
  <si>
    <t>_  VALOLVL1</t>
  </si>
  <si>
    <t>DCC CUSTM CONFIG 1</t>
  </si>
  <si>
    <t>0</t>
  </si>
  <si>
    <t>_  VALOLVL3</t>
  </si>
  <si>
    <t>DCC CUSTM CONFIG 3</t>
  </si>
  <si>
    <t>_  VCZFOLD</t>
  </si>
  <si>
    <t>CZ FOLD</t>
  </si>
  <si>
    <t>5,700</t>
  </si>
  <si>
    <t>_  VIGROUPA</t>
  </si>
  <si>
    <t>FF VI COMPOSE</t>
  </si>
  <si>
    <t>5,000</t>
  </si>
  <si>
    <t>_  VSQFLDTRM</t>
  </si>
  <si>
    <t>SQ FOLD TRIMMER</t>
  </si>
  <si>
    <t>15,000</t>
  </si>
  <si>
    <t>10,500</t>
  </si>
  <si>
    <t>_  WATERMARK</t>
  </si>
  <si>
    <t>WATERMARK</t>
  </si>
  <si>
    <t>995</t>
  </si>
  <si>
    <t>_  1LINEFAXE</t>
  </si>
  <si>
    <t>EMBEDDED 1-LINE FX</t>
  </si>
  <si>
    <t>999</t>
  </si>
  <si>
    <t>_  91RFIDRDR</t>
  </si>
  <si>
    <t>RFID CARD READER</t>
  </si>
  <si>
    <t>429</t>
  </si>
  <si>
    <t>390</t>
  </si>
  <si>
    <t>B9110</t>
  </si>
  <si>
    <t>PRIMELINK B9110</t>
  </si>
  <si>
    <t>59,740</t>
  </si>
  <si>
    <t>29,730</t>
  </si>
  <si>
    <t>_  HICAPSTAK</t>
  </si>
  <si>
    <t>HIGH CAP STACKER</t>
  </si>
  <si>
    <t>13,000</t>
  </si>
  <si>
    <t>11,750</t>
  </si>
  <si>
    <t>_  OHCF2T</t>
  </si>
  <si>
    <t>2TRY OVER SIZE HCF</t>
  </si>
  <si>
    <t>6,500</t>
  </si>
  <si>
    <t>_  PRSTFNPLS</t>
  </si>
  <si>
    <t>PR STANDRD FINSHR+</t>
  </si>
  <si>
    <t>10,800</t>
  </si>
  <si>
    <t>_  NBV</t>
  </si>
  <si>
    <t>HCS DOLLY CART</t>
  </si>
  <si>
    <t>_  PRCRTRIMR</t>
  </si>
  <si>
    <t>PR CREASE 2SIDE TR</t>
  </si>
  <si>
    <t>30,000</t>
  </si>
  <si>
    <t>22,500</t>
  </si>
  <si>
    <t>_  STACKR</t>
  </si>
  <si>
    <t>_  TAPE-BIND</t>
  </si>
  <si>
    <t>TAPE BINDER</t>
  </si>
  <si>
    <t>12,000</t>
  </si>
  <si>
    <t>B9125</t>
  </si>
  <si>
    <t>PRIMELINK B9125</t>
  </si>
  <si>
    <t>73,700</t>
  </si>
  <si>
    <t>34,500</t>
  </si>
  <si>
    <t>B9136</t>
  </si>
  <si>
    <t>PRIMELINK B9136</t>
  </si>
  <si>
    <t>91,500</t>
  </si>
  <si>
    <t>51,600</t>
  </si>
  <si>
    <t>_  HCF2T136</t>
  </si>
  <si>
    <t>ED125</t>
  </si>
  <si>
    <t>ED125 COPIER PRNTR</t>
  </si>
  <si>
    <t>55,600</t>
  </si>
  <si>
    <t>25,325</t>
  </si>
  <si>
    <t>_  BYPASS</t>
  </si>
  <si>
    <t>BYPASS CHUTE</t>
  </si>
  <si>
    <t>_  INSTSECUR</t>
  </si>
  <si>
    <t>SECURE ACCESS INST</t>
  </si>
  <si>
    <t>120</t>
  </si>
  <si>
    <t>_  INSTSTD</t>
  </si>
  <si>
    <t>NONSECURE ACC INST</t>
  </si>
  <si>
    <t>_  INTERFACE</t>
  </si>
  <si>
    <t>INTERFACE MODULE</t>
  </si>
  <si>
    <t>_  MKQ</t>
  </si>
  <si>
    <t>D4 FINISHER W/HP</t>
  </si>
  <si>
    <t>5,240</t>
  </si>
  <si>
    <t>3,960</t>
  </si>
  <si>
    <t>_  MKZ</t>
  </si>
  <si>
    <t>D5 BK MKR FINISHER</t>
  </si>
  <si>
    <t>9,440</t>
  </si>
  <si>
    <t>7,120</t>
  </si>
  <si>
    <t>_  OVRSZHF2</t>
  </si>
  <si>
    <t>2T OVRSZ HICAP FDR</t>
  </si>
  <si>
    <t>_  STACKER</t>
  </si>
  <si>
    <t>HIGH CAPACITY STKR</t>
  </si>
  <si>
    <t>_  2TRAYHCF</t>
  </si>
  <si>
    <t>2,165</t>
  </si>
  <si>
    <t>_  INTEGSFT</t>
  </si>
  <si>
    <t>INTEGRATD SQ TRIMR</t>
  </si>
  <si>
    <t>_  LEFT-UI2</t>
  </si>
  <si>
    <t>LEFT UI KIT</t>
  </si>
  <si>
    <t>_  PDFKIT2</t>
  </si>
  <si>
    <t>PDF KIT</t>
  </si>
  <si>
    <t>ED95</t>
  </si>
  <si>
    <t>ED95 COPIER PRINTR</t>
  </si>
  <si>
    <t>37,200</t>
  </si>
  <si>
    <t>14,300</t>
  </si>
  <si>
    <t>EFISERVR</t>
  </si>
  <si>
    <t>FIERY NX ONE SEVR</t>
  </si>
  <si>
    <t>8,500</t>
  </si>
  <si>
    <t>E2P</t>
  </si>
  <si>
    <t>CONVERSION KIT</t>
  </si>
  <si>
    <t>2,375</t>
  </si>
  <si>
    <t>C8045HG</t>
  </si>
  <si>
    <t>XEROX C8045H</t>
  </si>
  <si>
    <t>20,754</t>
  </si>
  <si>
    <t>11,915</t>
  </si>
  <si>
    <t>_  BRFB-C80</t>
  </si>
  <si>
    <t>BR BOOKLET MAKER</t>
  </si>
  <si>
    <t>3,199</t>
  </si>
  <si>
    <t>_  CZFOLDC80</t>
  </si>
  <si>
    <t>BR FINISHR C/Z FLD</t>
  </si>
  <si>
    <t>2,600</t>
  </si>
  <si>
    <t>_  EFI-FLDER</t>
  </si>
  <si>
    <t>EFI HOT FOLDERS</t>
  </si>
  <si>
    <t>_  EFI-PROF</t>
  </si>
  <si>
    <t>EFI PROFILE SUITE</t>
  </si>
  <si>
    <t>2,200</t>
  </si>
  <si>
    <t>_  EFI-SPOT</t>
  </si>
  <si>
    <t>EFI SPOT ON</t>
  </si>
  <si>
    <t>825</t>
  </si>
  <si>
    <t>_  EFIBUNDL1</t>
  </si>
  <si>
    <t>EFI FIERY BUNDLE</t>
  </si>
  <si>
    <t>2,199</t>
  </si>
  <si>
    <t>_  EFISERV1</t>
  </si>
  <si>
    <t>EFI FIERY SERVER</t>
  </si>
  <si>
    <t>2,995</t>
  </si>
  <si>
    <t>_  ENVELTRY</t>
  </si>
  <si>
    <t>ENVELOPE TRAY</t>
  </si>
  <si>
    <t>349</t>
  </si>
  <si>
    <t>_  ETHUBKIT</t>
  </si>
  <si>
    <t>ETHERNET HUB OPTIO</t>
  </si>
  <si>
    <t>550</t>
  </si>
  <si>
    <t>_  FAX-1LINE</t>
  </si>
  <si>
    <t>1 LINE FAX</t>
  </si>
  <si>
    <t>1,095</t>
  </si>
  <si>
    <t>895</t>
  </si>
  <si>
    <t>_  FAX-2LINE</t>
  </si>
  <si>
    <t>2 LINE FAX</t>
  </si>
  <si>
    <t>1,399</t>
  </si>
  <si>
    <t>_  HC-KNO2</t>
  </si>
  <si>
    <t>HEALTHCARE MFP</t>
  </si>
  <si>
    <t>579</t>
  </si>
  <si>
    <t>479</t>
  </si>
  <si>
    <t>_  HCFB2W</t>
  </si>
  <si>
    <t>HIGH CAP FEEDER</t>
  </si>
  <si>
    <t>1,299</t>
  </si>
  <si>
    <t>1,039</t>
  </si>
  <si>
    <t>_  ISERFAX1</t>
  </si>
  <si>
    <t>_  ISERFAX2</t>
  </si>
  <si>
    <t>_  MCAFEEIC</t>
  </si>
  <si>
    <t>MCAFE INTEGRIT KIT</t>
  </si>
  <si>
    <t>499</t>
  </si>
  <si>
    <t>_  OFC-C80</t>
  </si>
  <si>
    <t>OFFICE FINISHER LX</t>
  </si>
  <si>
    <t>1,050</t>
  </si>
  <si>
    <t>_  RFID-C80</t>
  </si>
  <si>
    <t>RFID READER</t>
  </si>
  <si>
    <t>279</t>
  </si>
  <si>
    <t>240</t>
  </si>
  <si>
    <t>_  SIPR-RDR</t>
  </si>
  <si>
    <t>SIPRNET W/READER</t>
  </si>
  <si>
    <t>_  SMARTRDR</t>
  </si>
  <si>
    <t>SMART CARD CAC RDR</t>
  </si>
  <si>
    <t>199</t>
  </si>
  <si>
    <t>_  STAPLERKT</t>
  </si>
  <si>
    <t>CONVEN STAPLER KIT</t>
  </si>
  <si>
    <t>_  UNICODE</t>
  </si>
  <si>
    <t>INTL PRINTING KIT</t>
  </si>
  <si>
    <t>_  VALOSTD2</t>
  </si>
  <si>
    <t>DCC STNDRD CONFG 2</t>
  </si>
  <si>
    <t>_  WIRELESS</t>
  </si>
  <si>
    <t>WIRELESS PRINT KIT</t>
  </si>
  <si>
    <t>_  XPS-ENBL</t>
  </si>
  <si>
    <t>XPS ENABLEMENT KIT</t>
  </si>
  <si>
    <t>399</t>
  </si>
  <si>
    <t>_  YRC</t>
  </si>
  <si>
    <t>FI DEVICE</t>
  </si>
  <si>
    <t>175</t>
  </si>
  <si>
    <t>AUTOSTR</t>
  </si>
  <si>
    <t>AUTOSTORE</t>
  </si>
  <si>
    <t>1</t>
  </si>
  <si>
    <t>AUTOSTRX</t>
  </si>
  <si>
    <t>AUTOSTORE EXPRESS</t>
  </si>
  <si>
    <t>_  2BK</t>
  </si>
  <si>
    <t>AUTOSTORE 1 DEV</t>
  </si>
  <si>
    <t>1,275</t>
  </si>
  <si>
    <t>1,084</t>
  </si>
  <si>
    <t>_  3BK</t>
  </si>
  <si>
    <t>AUTOSTORE 10 DEV</t>
  </si>
  <si>
    <t>11,220</t>
  </si>
  <si>
    <t>9,537</t>
  </si>
  <si>
    <t>_  4BK</t>
  </si>
  <si>
    <t>ASTORE USER CLIENT</t>
  </si>
  <si>
    <t>_  4TA</t>
  </si>
  <si>
    <t>AUTOSTORE 100 DEV</t>
  </si>
  <si>
    <t>99,450</t>
  </si>
  <si>
    <t>84,533</t>
  </si>
  <si>
    <t>_  5TA</t>
  </si>
  <si>
    <t>OUTPUT MAN 1 DEV</t>
  </si>
  <si>
    <t>898</t>
  </si>
  <si>
    <t>763</t>
  </si>
  <si>
    <t>_  6TA</t>
  </si>
  <si>
    <t>OUTPUT MAN 10 DEV</t>
  </si>
  <si>
    <t>7,453</t>
  </si>
  <si>
    <t>6,335</t>
  </si>
  <si>
    <t>_  7TA</t>
  </si>
  <si>
    <t>OUTPUT MAN 100 DEV</t>
  </si>
  <si>
    <t>44,900</t>
  </si>
  <si>
    <t>38,165</t>
  </si>
  <si>
    <t>_  8TA</t>
  </si>
  <si>
    <t>OUTPUT MAN NETWORK</t>
  </si>
  <si>
    <t>599</t>
  </si>
  <si>
    <t>509</t>
  </si>
  <si>
    <t>_  3TA</t>
  </si>
  <si>
    <t>AS EXPS 100 DEVICE</t>
  </si>
  <si>
    <t>71,370</t>
  </si>
  <si>
    <t>60,665</t>
  </si>
  <si>
    <t>_  7BH</t>
  </si>
  <si>
    <t>AS EXPSS 1 DEVICE</t>
  </si>
  <si>
    <t>915</t>
  </si>
  <si>
    <t>778</t>
  </si>
  <si>
    <t>_  8BH</t>
  </si>
  <si>
    <t>AS EXPSS 10 DEVICE</t>
  </si>
  <si>
    <t>8,052</t>
  </si>
  <si>
    <t>6,844</t>
  </si>
  <si>
    <t>_  9BH</t>
  </si>
  <si>
    <t>B7025D</t>
  </si>
  <si>
    <t>XEROX B7025D</t>
  </si>
  <si>
    <t>6,100</t>
  </si>
  <si>
    <t>2,755</t>
  </si>
  <si>
    <t>B7025D2</t>
  </si>
  <si>
    <t>B7025H</t>
  </si>
  <si>
    <t>XEROX B7025H</t>
  </si>
  <si>
    <t>8,100</t>
  </si>
  <si>
    <t>4,760</t>
  </si>
  <si>
    <t>B7025H2</t>
  </si>
  <si>
    <t>B7025S</t>
  </si>
  <si>
    <t>XEROX B7025S</t>
  </si>
  <si>
    <t>7,100</t>
  </si>
  <si>
    <t>3,913</t>
  </si>
  <si>
    <t>B7025S2</t>
  </si>
  <si>
    <t>_  NO-PS3</t>
  </si>
  <si>
    <t>NO POST SCRIPT</t>
  </si>
  <si>
    <t>_  PSCRIPT3</t>
  </si>
  <si>
    <t>POSTSCRIPT</t>
  </si>
  <si>
    <t>450</t>
  </si>
  <si>
    <t>_  ADDTRAY</t>
  </si>
  <si>
    <t>ADDITIONAL TRAY</t>
  </si>
  <si>
    <t>300</t>
  </si>
  <si>
    <t>_  CARDRDR</t>
  </si>
  <si>
    <t>CARD READER</t>
  </si>
  <si>
    <t>59</t>
  </si>
  <si>
    <t>_  CNVSTPLR</t>
  </si>
  <si>
    <t>CONVENIENCE STAPLR</t>
  </si>
  <si>
    <t>_  DUALCT</t>
  </si>
  <si>
    <t>DUAL CATCHTRAY</t>
  </si>
  <si>
    <t>100</t>
  </si>
  <si>
    <t>_  ENVELTRAY</t>
  </si>
  <si>
    <t>_  FAX-1LIN</t>
  </si>
  <si>
    <t>699</t>
  </si>
  <si>
    <t>_  FAX-3LIN</t>
  </si>
  <si>
    <t>3 LINE FAX</t>
  </si>
  <si>
    <t>1,495</t>
  </si>
  <si>
    <t>1,249</t>
  </si>
  <si>
    <t>_  FIDKIT</t>
  </si>
  <si>
    <t>_  FOIPFAX</t>
  </si>
  <si>
    <t>FAX OVER IP</t>
  </si>
  <si>
    <t>_  HDD70</t>
  </si>
  <si>
    <t>HARD DISK DRIVE</t>
  </si>
  <si>
    <t>600</t>
  </si>
  <si>
    <t>_  INTFIN1</t>
  </si>
  <si>
    <t>INTEGRATED FINISHR</t>
  </si>
  <si>
    <t>849</t>
  </si>
  <si>
    <t>_  RFID70</t>
  </si>
  <si>
    <t>_  SIPR-RDR1</t>
  </si>
  <si>
    <t>_  WIFIVL</t>
  </si>
  <si>
    <t>WIRELESS ACCESSORY</t>
  </si>
  <si>
    <t>56</t>
  </si>
  <si>
    <t>49</t>
  </si>
  <si>
    <t>_  OFC-BM</t>
  </si>
  <si>
    <t>BOOKLET MAKER</t>
  </si>
  <si>
    <t>1,199</t>
  </si>
  <si>
    <t>799</t>
  </si>
  <si>
    <t>_  OFC-HPKIT</t>
  </si>
  <si>
    <t>2/3 HOLE PUNCH</t>
  </si>
  <si>
    <t>795</t>
  </si>
  <si>
    <t>_  OFFINLX1</t>
  </si>
  <si>
    <t>B7030D</t>
  </si>
  <si>
    <t>XEROX B7030D</t>
  </si>
  <si>
    <t>3,336</t>
  </si>
  <si>
    <t>B7030D2</t>
  </si>
  <si>
    <t>B7030H</t>
  </si>
  <si>
    <t>XEROX B7030H</t>
  </si>
  <si>
    <t>9,100</t>
  </si>
  <si>
    <t>5,351</t>
  </si>
  <si>
    <t>B7030H2</t>
  </si>
  <si>
    <t>B7030S</t>
  </si>
  <si>
    <t>XEROX B7030S</t>
  </si>
  <si>
    <t>4,504</t>
  </si>
  <si>
    <t>B7030S2</t>
  </si>
  <si>
    <t>B7035D</t>
  </si>
  <si>
    <t>XEROX B7035D</t>
  </si>
  <si>
    <t>4,110</t>
  </si>
  <si>
    <t>B7035D2</t>
  </si>
  <si>
    <t>B7035H</t>
  </si>
  <si>
    <t>XEROX B7035H</t>
  </si>
  <si>
    <t>10,100</t>
  </si>
  <si>
    <t>6,178</t>
  </si>
  <si>
    <t>B7035H2</t>
  </si>
  <si>
    <t>B7035S</t>
  </si>
  <si>
    <t>XEROX B7035S</t>
  </si>
  <si>
    <t>5,331</t>
  </si>
  <si>
    <t>B7035S2</t>
  </si>
  <si>
    <t>DCSHREDU</t>
  </si>
  <si>
    <t>DOCUSHARE EDUCATN</t>
  </si>
  <si>
    <t>1,900</t>
  </si>
  <si>
    <t>DCSHRENT</t>
  </si>
  <si>
    <t>DOCUSHARE ENTERPRS</t>
  </si>
  <si>
    <t>20,000</t>
  </si>
  <si>
    <t>19,000</t>
  </si>
  <si>
    <t>DCSHR66</t>
  </si>
  <si>
    <t>DOCUSHARE STANDARD</t>
  </si>
  <si>
    <t>3,000</t>
  </si>
  <si>
    <t>_  KB8</t>
  </si>
  <si>
    <t>EDU-DS 1000 USER</t>
  </si>
  <si>
    <t>14,250</t>
  </si>
  <si>
    <t>_  KX0</t>
  </si>
  <si>
    <t>EDU-DS 100USER CAL</t>
  </si>
  <si>
    <t>_  UA4</t>
  </si>
  <si>
    <t>EDU-DS 10 USER CAL</t>
  </si>
  <si>
    <t>1,000</t>
  </si>
  <si>
    <t>_  UA5</t>
  </si>
  <si>
    <t>EDU-DS500 USER CAL</t>
  </si>
  <si>
    <t>10,000</t>
  </si>
  <si>
    <t>_  UA6</t>
  </si>
  <si>
    <t>EDU-DS5000USER CAL</t>
  </si>
  <si>
    <t>75,000</t>
  </si>
  <si>
    <t>71,250</t>
  </si>
  <si>
    <t>_  EA9</t>
  </si>
  <si>
    <t>ADTL EDU SERVER</t>
  </si>
  <si>
    <t>_  EB1</t>
  </si>
  <si>
    <t>QUICKSEARCH UI</t>
  </si>
  <si>
    <t>_  EB3</t>
  </si>
  <si>
    <t>SERVER EXPANSN KIT</t>
  </si>
  <si>
    <t>12,350</t>
  </si>
  <si>
    <t>_  EB4</t>
  </si>
  <si>
    <t>EFORMS ENBLE EDU</t>
  </si>
  <si>
    <t>_  F0X</t>
  </si>
  <si>
    <t>CK4DS 10 MFP</t>
  </si>
  <si>
    <t>1,800</t>
  </si>
  <si>
    <t>1,700</t>
  </si>
  <si>
    <t>_  F1X</t>
  </si>
  <si>
    <t>CK4DS 100 MFP</t>
  </si>
  <si>
    <t>17,000</t>
  </si>
  <si>
    <t>16,150</t>
  </si>
  <si>
    <t>_  F3X</t>
  </si>
  <si>
    <t>CK4DS 500 MFP</t>
  </si>
  <si>
    <t>80,000</t>
  </si>
  <si>
    <t>76,000</t>
  </si>
  <si>
    <t>_  F8B</t>
  </si>
  <si>
    <t>CK4DS 1 MFP</t>
  </si>
  <si>
    <t>200</t>
  </si>
  <si>
    <t>_  F9B</t>
  </si>
  <si>
    <t>CK4DS 5 MFP</t>
  </si>
  <si>
    <t>950</t>
  </si>
  <si>
    <t>905</t>
  </si>
  <si>
    <t>_  KB5</t>
  </si>
  <si>
    <t>CPX INSTR 50 USR</t>
  </si>
  <si>
    <t>_  KB6</t>
  </si>
  <si>
    <t>CPX INSTR 500USR</t>
  </si>
  <si>
    <t>40,000</t>
  </si>
  <si>
    <t>38,000</t>
  </si>
  <si>
    <t>_  MA4</t>
  </si>
  <si>
    <t>EDU READONLY 10USR</t>
  </si>
  <si>
    <t>_  MA5</t>
  </si>
  <si>
    <t>EDU READONLY100USR</t>
  </si>
  <si>
    <t>_  UA8</t>
  </si>
  <si>
    <t>EDUCNTRULEMGR10CPX</t>
  </si>
  <si>
    <t>_  VB4</t>
  </si>
  <si>
    <t>EDUREAD5000USERCAL</t>
  </si>
  <si>
    <t>25,000</t>
  </si>
  <si>
    <t>23,750</t>
  </si>
  <si>
    <t>_  3AT</t>
  </si>
  <si>
    <t>APP CONNECTOR</t>
  </si>
  <si>
    <t>4,750</t>
  </si>
  <si>
    <t>_  6AY</t>
  </si>
  <si>
    <t>CONTENT RULES MGR</t>
  </si>
  <si>
    <t>7,500</t>
  </si>
  <si>
    <t>_  DB9</t>
  </si>
  <si>
    <t>DS V6.6 10 USER CL</t>
  </si>
  <si>
    <t>_  DX0</t>
  </si>
  <si>
    <t>DS V6.6 100 USER</t>
  </si>
  <si>
    <t>12,500</t>
  </si>
  <si>
    <t>11,875</t>
  </si>
  <si>
    <t>_  DX7</t>
  </si>
  <si>
    <t>CONTNT ENCRYPT ENB</t>
  </si>
  <si>
    <t>_  EA0</t>
  </si>
  <si>
    <t>DCSHR ARCHIVE SVR</t>
  </si>
  <si>
    <t>_  EA2</t>
  </si>
  <si>
    <t>DS SVR LIC STAGING</t>
  </si>
  <si>
    <t>6,000</t>
  </si>
  <si>
    <t>_  EA3</t>
  </si>
  <si>
    <t>DCSHARE EFRMS ENBL</t>
  </si>
  <si>
    <t>_  EA7</t>
  </si>
  <si>
    <t>CPX CAL 10-USER</t>
  </si>
  <si>
    <t>_  EB0</t>
  </si>
  <si>
    <t>DOCUSHARE 6.6 OCR</t>
  </si>
  <si>
    <t>4,000</t>
  </si>
  <si>
    <t>_  EB2</t>
  </si>
  <si>
    <t>RECORDS MGNT</t>
  </si>
  <si>
    <t>_  KB0</t>
  </si>
  <si>
    <t>PUBLIC WEB ACCESS</t>
  </si>
  <si>
    <t>_  KB1</t>
  </si>
  <si>
    <t>READONLY CAL 10USR</t>
  </si>
  <si>
    <t>750</t>
  </si>
  <si>
    <t>_  KB2</t>
  </si>
  <si>
    <t>READONLY CAL100USR</t>
  </si>
  <si>
    <t>_  KB3</t>
  </si>
  <si>
    <t>EFORMS AUTH STUDIO</t>
  </si>
  <si>
    <t>_  KB4</t>
  </si>
  <si>
    <t>DS CAL RECORDS MGT</t>
  </si>
  <si>
    <t>5,500</t>
  </si>
  <si>
    <t>_  KX1</t>
  </si>
  <si>
    <t>ABBYY FLXCPFUL300K</t>
  </si>
  <si>
    <t>24,000</t>
  </si>
  <si>
    <t>22,800</t>
  </si>
  <si>
    <t>_  KX2</t>
  </si>
  <si>
    <t>ABBYY FLXCPFUL600K</t>
  </si>
  <si>
    <t>36,000</t>
  </si>
  <si>
    <t>34,200</t>
  </si>
  <si>
    <t>_  KX3</t>
  </si>
  <si>
    <t>ABBYY FLXCPFUL1.2M</t>
  </si>
  <si>
    <t>56,000</t>
  </si>
  <si>
    <t>53,200</t>
  </si>
  <si>
    <t>_  KX4</t>
  </si>
  <si>
    <t>ABBYY FLXCPFXD300K</t>
  </si>
  <si>
    <t>11,400</t>
  </si>
  <si>
    <t>_  KX5</t>
  </si>
  <si>
    <t>ABBYY FLXCPTFUL60K</t>
  </si>
  <si>
    <t>9,000</t>
  </si>
  <si>
    <t>_  KX7</t>
  </si>
  <si>
    <t>RECOG SVR 100K PPY</t>
  </si>
  <si>
    <t>_  UA7</t>
  </si>
  <si>
    <t>GUEST CAL 20 USER</t>
  </si>
  <si>
    <t>_  UA9</t>
  </si>
  <si>
    <t>ABBYYFLXCPTFXD120K</t>
  </si>
  <si>
    <t>_  UB0</t>
  </si>
  <si>
    <t>ABBYYFLXCPTFXD600K</t>
  </si>
  <si>
    <t>14,000</t>
  </si>
  <si>
    <t>13,300</t>
  </si>
  <si>
    <t>_  VA0</t>
  </si>
  <si>
    <t>ABBYYFLXCPTFXD1.2M</t>
  </si>
  <si>
    <t>18,000</t>
  </si>
  <si>
    <t>17,100</t>
  </si>
  <si>
    <t>_  VA4</t>
  </si>
  <si>
    <t>ABBYYRECOGSVR300K</t>
  </si>
  <si>
    <t>_  VA5</t>
  </si>
  <si>
    <t>ABBYYRECOGSVR500K</t>
  </si>
  <si>
    <t>4,300</t>
  </si>
  <si>
    <t>_  VA6</t>
  </si>
  <si>
    <t>ABBYYRECOGSVR1M</t>
  </si>
  <si>
    <t>_  VA7</t>
  </si>
  <si>
    <t>ABBYYRECOGSVRNOLMT</t>
  </si>
  <si>
    <t>_  DX8</t>
  </si>
  <si>
    <t>CNT RLS MNGR 10CPX</t>
  </si>
  <si>
    <t>_  DX9</t>
  </si>
  <si>
    <t>DOC LIFE CYCLE</t>
  </si>
  <si>
    <t>_  EA1</t>
  </si>
  <si>
    <t>DCSHR FEDERTN 1SVR</t>
  </si>
  <si>
    <t>_  EA4</t>
  </si>
  <si>
    <t>EMAIL AGENT</t>
  </si>
  <si>
    <t>_  EA5</t>
  </si>
  <si>
    <t>CUSTOM WORKFLOWS</t>
  </si>
  <si>
    <t>_  EA6</t>
  </si>
  <si>
    <t>PARTNTED CNT STRGE</t>
  </si>
  <si>
    <t>XWS-SVR</t>
  </si>
  <si>
    <t>WORKPLACE SUITE</t>
  </si>
  <si>
    <t>15</t>
  </si>
  <si>
    <t>_  PSWKFLOW</t>
  </si>
  <si>
    <t>PRINTSAFE WORKFLOW</t>
  </si>
  <si>
    <t>185</t>
  </si>
  <si>
    <t>_  XWS-MPB</t>
  </si>
  <si>
    <t>MOB PRINT WF BASIC</t>
  </si>
  <si>
    <t>_  XWS-MPP</t>
  </si>
  <si>
    <t>MOB PRINT WF PREM</t>
  </si>
  <si>
    <t>885</t>
  </si>
  <si>
    <t>_  CONSEC</t>
  </si>
  <si>
    <t>CONTENT SECURITY</t>
  </si>
  <si>
    <t>_  DWZ</t>
  </si>
  <si>
    <t>MS OFFICE CONVRSN</t>
  </si>
  <si>
    <t>_  MPSREPORT</t>
  </si>
  <si>
    <t>MPS REPORTING</t>
  </si>
  <si>
    <t>10</t>
  </si>
  <si>
    <t>_  2XP</t>
  </si>
  <si>
    <t>2 CONNECTOR PACK</t>
  </si>
  <si>
    <t>_  3XP</t>
  </si>
  <si>
    <t>12 CONNECTOR PACK</t>
  </si>
  <si>
    <t>949</t>
  </si>
  <si>
    <t>_  4XP</t>
  </si>
  <si>
    <t>30 CONNECTOR PACK</t>
  </si>
  <si>
    <t>2,499</t>
  </si>
  <si>
    <t>2,099</t>
  </si>
  <si>
    <t>_  5XP</t>
  </si>
  <si>
    <t>75 CONNECTOR PACK</t>
  </si>
  <si>
    <t>5,899</t>
  </si>
  <si>
    <t>4,899</t>
  </si>
  <si>
    <t>_  6XP</t>
  </si>
  <si>
    <t>200 CONNECTOR PACK</t>
  </si>
  <si>
    <t>14,499</t>
  </si>
  <si>
    <t>11,000</t>
  </si>
  <si>
    <t>_  7XP</t>
  </si>
  <si>
    <t>300 CONNECTOR PACK</t>
  </si>
  <si>
    <t>19,999</t>
  </si>
  <si>
    <t>15,750</t>
  </si>
  <si>
    <t>_  8XP</t>
  </si>
  <si>
    <t>1000 CONNECTOR PCK</t>
  </si>
  <si>
    <t>63,999</t>
  </si>
  <si>
    <t>49,000</t>
  </si>
  <si>
    <t>_  9XN</t>
  </si>
  <si>
    <t>1 CONNECTOR PACK</t>
  </si>
  <si>
    <t>B600DN</t>
  </si>
  <si>
    <t>XEROX B600DN</t>
  </si>
  <si>
    <t>1,002</t>
  </si>
  <si>
    <t>839</t>
  </si>
  <si>
    <t>_  AQQ</t>
  </si>
  <si>
    <t>STAND</t>
  </si>
  <si>
    <t>284</t>
  </si>
  <si>
    <t>_  DRCINST</t>
  </si>
  <si>
    <t>CARRIER DELIV/INST</t>
  </si>
  <si>
    <t>_  FORNINTR</t>
  </si>
  <si>
    <t>374</t>
  </si>
  <si>
    <t>_  PRODUCTKT</t>
  </si>
  <si>
    <t>PRODUCTIVITY KIT</t>
  </si>
  <si>
    <t>227</t>
  </si>
  <si>
    <t>_  RFIDKIT1</t>
  </si>
  <si>
    <t>219</t>
  </si>
  <si>
    <t>_  SIPR-RDR5</t>
  </si>
  <si>
    <t>SIPRNET CARD READR</t>
  </si>
  <si>
    <t>_  SMRT-RDR4</t>
  </si>
  <si>
    <t>SMART CARD READER</t>
  </si>
  <si>
    <t>158</t>
  </si>
  <si>
    <t>139</t>
  </si>
  <si>
    <t>_  4XC</t>
  </si>
  <si>
    <t>FINISHER</t>
  </si>
  <si>
    <t>568</t>
  </si>
  <si>
    <t>_  5XC</t>
  </si>
  <si>
    <t>MAILBOX</t>
  </si>
  <si>
    <t>_  6XC</t>
  </si>
  <si>
    <t>CASTER BASE</t>
  </si>
  <si>
    <t>_  7WA</t>
  </si>
  <si>
    <t>HICAP FEEDER</t>
  </si>
  <si>
    <t>739</t>
  </si>
  <si>
    <t>649</t>
  </si>
  <si>
    <t>_  8WA</t>
  </si>
  <si>
    <t>550 SHEET FEEDER</t>
  </si>
  <si>
    <t>342</t>
  </si>
  <si>
    <t>B605S</t>
  </si>
  <si>
    <t>XEROX B605</t>
  </si>
  <si>
    <t>2,277</t>
  </si>
  <si>
    <t>1,939</t>
  </si>
  <si>
    <t>B605X</t>
  </si>
  <si>
    <t>2,733</t>
  </si>
  <si>
    <t>2,359</t>
  </si>
  <si>
    <t>B605XL</t>
  </si>
  <si>
    <t>_  SIPR-RDR3</t>
  </si>
  <si>
    <t>_  SMRT-RDR2</t>
  </si>
  <si>
    <t>_  SIPR-RDR4</t>
  </si>
  <si>
    <t>_  SMRT-RDR3</t>
  </si>
  <si>
    <t>B610DN</t>
  </si>
  <si>
    <t>XEROX B610DN</t>
  </si>
  <si>
    <t>1,320</t>
  </si>
  <si>
    <t>1,112</t>
  </si>
  <si>
    <t>B615XL</t>
  </si>
  <si>
    <t>XEROX B615</t>
  </si>
  <si>
    <t>3,701</t>
  </si>
  <si>
    <t>3,246</t>
  </si>
  <si>
    <t>B8145H</t>
  </si>
  <si>
    <t>XEROX B8145H</t>
  </si>
  <si>
    <t>14,820</t>
  </si>
  <si>
    <t>9,386</t>
  </si>
  <si>
    <t>B8145H2</t>
  </si>
  <si>
    <t>_  BANFEEDKT</t>
  </si>
  <si>
    <t>BANNER FEED KIT</t>
  </si>
  <si>
    <t>489</t>
  </si>
  <si>
    <t>_  BRF-81</t>
  </si>
  <si>
    <t>BR FINISHER</t>
  </si>
  <si>
    <t>1,650</t>
  </si>
  <si>
    <t>_  BRFB-81</t>
  </si>
  <si>
    <t>BR BOOK MAKER FIN</t>
  </si>
  <si>
    <t>_  CZFOLD81</t>
  </si>
  <si>
    <t>FINISHER C/Z FOLD</t>
  </si>
  <si>
    <t>_  ENVLPTR</t>
  </si>
  <si>
    <t>341</t>
  </si>
  <si>
    <t>_  HCF3K</t>
  </si>
  <si>
    <t>_  HDD81</t>
  </si>
  <si>
    <t>HDD KIT</t>
  </si>
  <si>
    <t>_  INTFIN81</t>
  </si>
  <si>
    <t>INT OFF FINISHER</t>
  </si>
  <si>
    <t>_  OFC-81</t>
  </si>
  <si>
    <t>OFFICE FINISHER</t>
  </si>
  <si>
    <t>_  PZA</t>
  </si>
  <si>
    <t>_  SCANCLOUD</t>
  </si>
  <si>
    <t>SCAN TO CLOUD</t>
  </si>
  <si>
    <t>_  SIPRRDR2</t>
  </si>
  <si>
    <t>_  STPLKIT81</t>
  </si>
  <si>
    <t>_  WIRELESS1</t>
  </si>
  <si>
    <t>WIRELESS KIT</t>
  </si>
  <si>
    <t>B8155H</t>
  </si>
  <si>
    <t>XEROX B8155H</t>
  </si>
  <si>
    <t>19,350</t>
  </si>
  <si>
    <t>12,515</t>
  </si>
  <si>
    <t>B8155H2</t>
  </si>
  <si>
    <t>B8170H</t>
  </si>
  <si>
    <t>XEROX B8170H</t>
  </si>
  <si>
    <t>27,120</t>
  </si>
  <si>
    <t>16,853</t>
  </si>
  <si>
    <t>B8170H2</t>
  </si>
  <si>
    <t>C7020D</t>
  </si>
  <si>
    <t>XEROX C7020D</t>
  </si>
  <si>
    <t>5,849</t>
  </si>
  <si>
    <t>3,153</t>
  </si>
  <si>
    <t>C7020D2</t>
  </si>
  <si>
    <t>C7020S</t>
  </si>
  <si>
    <t>XEROX C7020S</t>
  </si>
  <si>
    <t>6,849</t>
  </si>
  <si>
    <t>4,027</t>
  </si>
  <si>
    <t>C7020S2</t>
  </si>
  <si>
    <t>C7020T</t>
  </si>
  <si>
    <t>XEROX C7020T</t>
  </si>
  <si>
    <t>7,499</t>
  </si>
  <si>
    <t>4,507</t>
  </si>
  <si>
    <t>C7020T2</t>
  </si>
  <si>
    <t>C7025D</t>
  </si>
  <si>
    <t>XEROX C7025D</t>
  </si>
  <si>
    <t>8,399</t>
  </si>
  <si>
    <t>3,878</t>
  </si>
  <si>
    <t>C7025D2</t>
  </si>
  <si>
    <t>C7025S</t>
  </si>
  <si>
    <t>XEROX C7025S</t>
  </si>
  <si>
    <t>9,399</t>
  </si>
  <si>
    <t>4,904</t>
  </si>
  <si>
    <t>C7025S2</t>
  </si>
  <si>
    <t>C7025T</t>
  </si>
  <si>
    <t>XEROX C7025T</t>
  </si>
  <si>
    <t>10,049</t>
  </si>
  <si>
    <t>5,398</t>
  </si>
  <si>
    <t>C7025T2</t>
  </si>
  <si>
    <t>_  POSCRIPT3</t>
  </si>
  <si>
    <t>_  FOIP-FAX</t>
  </si>
  <si>
    <t>C7030D</t>
  </si>
  <si>
    <t>XEROX C7030D</t>
  </si>
  <si>
    <t>10,449</t>
  </si>
  <si>
    <t>4,776</t>
  </si>
  <si>
    <t>C7030D2</t>
  </si>
  <si>
    <t>C7030S</t>
  </si>
  <si>
    <t>XEROX C7030S</t>
  </si>
  <si>
    <t>11,449</t>
  </si>
  <si>
    <t>5,750</t>
  </si>
  <si>
    <t>C7030S2</t>
  </si>
  <si>
    <t>C7030T</t>
  </si>
  <si>
    <t>XEROX C7030T</t>
  </si>
  <si>
    <t>12,099</t>
  </si>
  <si>
    <t>6,379</t>
  </si>
  <si>
    <t>C7030T2</t>
  </si>
  <si>
    <t>C8000DT</t>
  </si>
  <si>
    <t>XEROX C8000DT</t>
  </si>
  <si>
    <t>2,949</t>
  </si>
  <si>
    <t>2,699</t>
  </si>
  <si>
    <t>C8000WDT</t>
  </si>
  <si>
    <t>XEROX C8000WDT</t>
  </si>
  <si>
    <t>4,669</t>
  </si>
  <si>
    <t>4,549</t>
  </si>
  <si>
    <t>_  BKMKRFIN</t>
  </si>
  <si>
    <t>BM FINISHER</t>
  </si>
  <si>
    <t>3,757</t>
  </si>
  <si>
    <t>3,299</t>
  </si>
  <si>
    <t>_  2A3</t>
  </si>
  <si>
    <t>2 TRAY MODULE</t>
  </si>
  <si>
    <t>1,138</t>
  </si>
  <si>
    <t>_  2A4</t>
  </si>
  <si>
    <t>TANDM TRAY MODULE</t>
  </si>
  <si>
    <t>1,479</t>
  </si>
  <si>
    <t>_  2A5</t>
  </si>
  <si>
    <t>320GB HDD</t>
  </si>
  <si>
    <t>_  8EX</t>
  </si>
  <si>
    <t>_  BIANCOSW</t>
  </si>
  <si>
    <t>BIANCO DIGITALE SW</t>
  </si>
  <si>
    <t>650</t>
  </si>
  <si>
    <t>C8130H</t>
  </si>
  <si>
    <t>XEROX C8130H</t>
  </si>
  <si>
    <t>15,910</t>
  </si>
  <si>
    <t>8,957</t>
  </si>
  <si>
    <t>C8130H2</t>
  </si>
  <si>
    <t>C8130T</t>
  </si>
  <si>
    <t>XEROX C8130T</t>
  </si>
  <si>
    <t>15,490</t>
  </si>
  <si>
    <t>8,752</t>
  </si>
  <si>
    <t>C8130T2</t>
  </si>
  <si>
    <t>C8135H</t>
  </si>
  <si>
    <t>XEROX C8135H</t>
  </si>
  <si>
    <t>17,900</t>
  </si>
  <si>
    <t>10,307</t>
  </si>
  <si>
    <t>C8135H2</t>
  </si>
  <si>
    <t>C8135T</t>
  </si>
  <si>
    <t>XEROX C8135T</t>
  </si>
  <si>
    <t>17,480</t>
  </si>
  <si>
    <t>10,101</t>
  </si>
  <si>
    <t>C8135T2</t>
  </si>
  <si>
    <t>_  EFISERV81</t>
  </si>
  <si>
    <t>EFI PRINT SERVER</t>
  </si>
  <si>
    <t>C8145H</t>
  </si>
  <si>
    <t>XEROX C8145H</t>
  </si>
  <si>
    <t>21,790</t>
  </si>
  <si>
    <t>12,511</t>
  </si>
  <si>
    <t>C8145H2</t>
  </si>
  <si>
    <t>C8155H</t>
  </si>
  <si>
    <t>XEROX C8155H</t>
  </si>
  <si>
    <t>26,100</t>
  </si>
  <si>
    <t>15,391</t>
  </si>
  <si>
    <t>C8155H2</t>
  </si>
  <si>
    <t>C8170H</t>
  </si>
  <si>
    <t>XEROX C8170H</t>
  </si>
  <si>
    <t>32,550</t>
  </si>
  <si>
    <t>19,973</t>
  </si>
  <si>
    <t>C8170H2</t>
  </si>
  <si>
    <t>C9000DT</t>
  </si>
  <si>
    <t>XEROX C9000DT</t>
  </si>
  <si>
    <t>4,668</t>
  </si>
  <si>
    <t>_  5B2</t>
  </si>
  <si>
    <t>PRECISE COLOR MGMT</t>
  </si>
  <si>
    <t>682</t>
  </si>
  <si>
    <t>EC7836H</t>
  </si>
  <si>
    <t>WORKCENTRE EC7836</t>
  </si>
  <si>
    <t>14,495</t>
  </si>
  <si>
    <t>5,871</t>
  </si>
  <si>
    <t>EC7836H2</t>
  </si>
  <si>
    <t>EC7856H</t>
  </si>
  <si>
    <t>WORKCENTRE EC7856</t>
  </si>
  <si>
    <t>19,995</t>
  </si>
  <si>
    <t>7,473</t>
  </si>
  <si>
    <t>EC7856H2</t>
  </si>
  <si>
    <t>_  ODMIF</t>
  </si>
  <si>
    <t>OFFICE DEPOT KIOSK</t>
  </si>
  <si>
    <t>_  ODNEW</t>
  </si>
  <si>
    <t>_  OFCFINRLX</t>
  </si>
  <si>
    <t>OFC FINISHER LX</t>
  </si>
  <si>
    <t>_  RFIDEMB78</t>
  </si>
  <si>
    <t>INTEGD RFID READER</t>
  </si>
  <si>
    <t>353</t>
  </si>
  <si>
    <t>318</t>
  </si>
  <si>
    <t>_  USDA508-C</t>
  </si>
  <si>
    <t>508 TABLET KIT</t>
  </si>
  <si>
    <t>910</t>
  </si>
  <si>
    <t>INSTANT PRNT KIOSK</t>
  </si>
  <si>
    <t>26,215</t>
  </si>
  <si>
    <t>11,335</t>
  </si>
  <si>
    <t>_  FINLX3HP</t>
  </si>
  <si>
    <t>_  FRNTDR</t>
  </si>
  <si>
    <t>FRONT DOOR COVER</t>
  </si>
  <si>
    <t>WC3335DNI</t>
  </si>
  <si>
    <t>WORKCENTRE 3335</t>
  </si>
  <si>
    <t>398</t>
  </si>
  <si>
    <t>366</t>
  </si>
  <si>
    <t>WC3345DNI</t>
  </si>
  <si>
    <t>WORKCENTRE 3345</t>
  </si>
  <si>
    <t>512</t>
  </si>
  <si>
    <t>471</t>
  </si>
  <si>
    <t>_  ENBKIT33</t>
  </si>
  <si>
    <t>NFC ENABLEMENT KIT</t>
  </si>
  <si>
    <t>57</t>
  </si>
  <si>
    <t>50</t>
  </si>
  <si>
    <t>_  RFIDMFP33</t>
  </si>
  <si>
    <t>RFID READER MFP</t>
  </si>
  <si>
    <t>_  TRAY33</t>
  </si>
  <si>
    <t>PAPER TRAY - 550</t>
  </si>
  <si>
    <t>3330DNI</t>
  </si>
  <si>
    <t>PHASER 3330</t>
  </si>
  <si>
    <t>314</t>
  </si>
  <si>
    <t>_  RFIDSFP33</t>
  </si>
  <si>
    <t>RFID READER SFP</t>
  </si>
  <si>
    <t>C70EFI2</t>
  </si>
  <si>
    <t>EXI CONTRL C60/70</t>
  </si>
  <si>
    <t>6,995</t>
  </si>
  <si>
    <t>_  EFIPROPK</t>
  </si>
  <si>
    <t>PRODUCTIVITY PACK</t>
  </si>
  <si>
    <t>_  HUB5PORT</t>
  </si>
  <si>
    <t>HUB - 5 PORT</t>
  </si>
  <si>
    <t>_  PROFILE4</t>
  </si>
  <si>
    <t>COLOR PRFLR 4.0/ES</t>
  </si>
  <si>
    <t>_  X70FOLDER</t>
  </si>
  <si>
    <t>HOT FLDS/VRT PRTR</t>
  </si>
  <si>
    <t>C70FFPS2</t>
  </si>
  <si>
    <t>FFPS CONTRL C60/70</t>
  </si>
  <si>
    <t>_  WIN7EXFPS</t>
  </si>
  <si>
    <t>1YR EXT FFPS WIN7</t>
  </si>
  <si>
    <t>_  X56IPDS</t>
  </si>
  <si>
    <t>IPDS</t>
  </si>
  <si>
    <t>BALTOROHF</t>
  </si>
  <si>
    <t>BALTORO HF PIJ</t>
  </si>
  <si>
    <t>699,000</t>
  </si>
  <si>
    <t>505,000</t>
  </si>
  <si>
    <t>BALTRHFDD</t>
  </si>
  <si>
    <t>BALTORO HF DD</t>
  </si>
  <si>
    <t>824,000</t>
  </si>
  <si>
    <t>624,000</t>
  </si>
  <si>
    <t>_  BHDFDR</t>
  </si>
  <si>
    <t>FDR 26' TOP TRAY</t>
  </si>
  <si>
    <t>34,000</t>
  </si>
  <si>
    <t>_  BHDFDR2</t>
  </si>
  <si>
    <t>_  BHDFDR3</t>
  </si>
  <si>
    <t>_  BHFSTACK</t>
  </si>
  <si>
    <t>STACKER</t>
  </si>
  <si>
    <t>37,000</t>
  </si>
  <si>
    <t>_  MDIAENAB</t>
  </si>
  <si>
    <t>MEDIA CART ENAB</t>
  </si>
  <si>
    <t>6,600</t>
  </si>
  <si>
    <t>_  PITABLE</t>
  </si>
  <si>
    <t>PRESS INTRFACE TBL</t>
  </si>
  <si>
    <t>_  RLTOCABT</t>
  </si>
  <si>
    <t>CABINET</t>
  </si>
  <si>
    <t>590</t>
  </si>
  <si>
    <t>_  SPEEDUPGR</t>
  </si>
  <si>
    <t>SPEED UPGRADE</t>
  </si>
  <si>
    <t>_  TAPEBIND</t>
  </si>
  <si>
    <t>XEROX TAPE BINDER</t>
  </si>
  <si>
    <t>_  TAPEBIND2</t>
  </si>
  <si>
    <t>SECOND TAPE BINDER</t>
  </si>
  <si>
    <t>_  VIGROUPB</t>
  </si>
  <si>
    <t>_  58B</t>
  </si>
  <si>
    <t>MEDIA CART PALLET</t>
  </si>
  <si>
    <t>BHFFFPS</t>
  </si>
  <si>
    <t>BALTORO FFPS</t>
  </si>
  <si>
    <t>50,000</t>
  </si>
  <si>
    <t>_  FFCASTER2</t>
  </si>
  <si>
    <t>FFPS CASTER KIT</t>
  </si>
  <si>
    <t>_  FFPSIPDS</t>
  </si>
  <si>
    <t>FFPS IPDS</t>
  </si>
  <si>
    <t>_  FFPSLCDS</t>
  </si>
  <si>
    <t>LCDS SW LICENSE</t>
  </si>
  <si>
    <t>_  FFPSSTND</t>
  </si>
  <si>
    <t>FFPS STAND</t>
  </si>
  <si>
    <t>1,250</t>
  </si>
  <si>
    <t>_  XSISDLI1</t>
  </si>
  <si>
    <t>XSIS DEV LINK INTG</t>
  </si>
  <si>
    <t>CFFCORE</t>
  </si>
  <si>
    <t>FREEFLOW CORE SW</t>
  </si>
  <si>
    <t>1,995</t>
  </si>
  <si>
    <t>_  ADVAUTO</t>
  </si>
  <si>
    <t>ADV AUTOMATION MOD</t>
  </si>
  <si>
    <t>8,750</t>
  </si>
  <si>
    <t>_  ADVPPRESS</t>
  </si>
  <si>
    <t>PREPRESS MODULE</t>
  </si>
  <si>
    <t>3,995</t>
  </si>
  <si>
    <t>_  COREBKUP</t>
  </si>
  <si>
    <t>FF CORE BACKUP LIC</t>
  </si>
  <si>
    <t>_  OTPTMGMT</t>
  </si>
  <si>
    <t>OUTPUT MGMT MODULE</t>
  </si>
  <si>
    <t>_  VARDATA</t>
  </si>
  <si>
    <t>VARIABLE DATA MOD</t>
  </si>
  <si>
    <t>CFFECMPOS</t>
  </si>
  <si>
    <t>FFVI ECOMPOSE</t>
  </si>
  <si>
    <t>CFFEX-1</t>
  </si>
  <si>
    <t>E T P SINGLE USER</t>
  </si>
  <si>
    <t>CFFMKR</t>
  </si>
  <si>
    <t>MAKEREADY 6.0</t>
  </si>
  <si>
    <t>CFFMKRC</t>
  </si>
  <si>
    <t>_  CLRDRV3</t>
  </si>
  <si>
    <t>DIGIPATH 3.0 COLOR</t>
  </si>
  <si>
    <t>3,400</t>
  </si>
  <si>
    <t>_  CPYRGHTM</t>
  </si>
  <si>
    <t>COPYRIGHT MGMT</t>
  </si>
  <si>
    <t>_  FOOTSWCH</t>
  </si>
  <si>
    <t>FOOTSWITCH KIT</t>
  </si>
  <si>
    <t>110</t>
  </si>
  <si>
    <t>_  MRTBL</t>
  </si>
  <si>
    <t>MAKE READY TABLE</t>
  </si>
  <si>
    <t>_  PHOTOSHP</t>
  </si>
  <si>
    <t>PHOTOSHOP</t>
  </si>
  <si>
    <t>_  SCANHW</t>
  </si>
  <si>
    <t>SCANNER HARDWRE KT</t>
  </si>
  <si>
    <t>_  SETLBL</t>
  </si>
  <si>
    <t>PPS SET LABELING</t>
  </si>
  <si>
    <t>_  ZKEPTSCAN</t>
  </si>
  <si>
    <t>PRODUCTION SCANNER</t>
  </si>
  <si>
    <t>CFFPMAPP</t>
  </si>
  <si>
    <t>PRINT MANAGER APP</t>
  </si>
  <si>
    <t>CPRINT</t>
  </si>
  <si>
    <t>XMPIE PRINT</t>
  </si>
  <si>
    <t>CPRINTPRO</t>
  </si>
  <si>
    <t>XMPIE PRINT PRO</t>
  </si>
  <si>
    <t>54,000</t>
  </si>
  <si>
    <t>51,300</t>
  </si>
  <si>
    <t>_  B0B</t>
  </si>
  <si>
    <t>UPRODUCE INDESIGN</t>
  </si>
  <si>
    <t>_  B3B</t>
  </si>
  <si>
    <t>UPRODUCE API</t>
  </si>
  <si>
    <t>_  B4B</t>
  </si>
  <si>
    <t>USTORE API</t>
  </si>
  <si>
    <t>_  B7A</t>
  </si>
  <si>
    <t>UIMAGE PHOTO</t>
  </si>
  <si>
    <t>10,450</t>
  </si>
  <si>
    <t>_  B8A</t>
  </si>
  <si>
    <t>UCREATE DSN PLUGIN</t>
  </si>
  <si>
    <t>_  D3B</t>
  </si>
  <si>
    <t>XMPIE XMEDIA ADDON</t>
  </si>
  <si>
    <t>28,500</t>
  </si>
  <si>
    <t>_  UCHARTSVR</t>
  </si>
  <si>
    <t>UCHART SERVER</t>
  </si>
  <si>
    <t>8,000</t>
  </si>
  <si>
    <t>7,600</t>
  </si>
  <si>
    <t>_  V8X</t>
  </si>
  <si>
    <t>UPRODUCE CONT LIC</t>
  </si>
  <si>
    <t>_  WBW</t>
  </si>
  <si>
    <t>UCHART DESKTOP</t>
  </si>
  <si>
    <t>_  WBY</t>
  </si>
  <si>
    <t>UCREATE PRT PLUGIN</t>
  </si>
  <si>
    <t>3,800</t>
  </si>
  <si>
    <t>_  WEA</t>
  </si>
  <si>
    <t>UIMAGE DESKTOP</t>
  </si>
  <si>
    <t>_  WFA</t>
  </si>
  <si>
    <t>UPLAN</t>
  </si>
  <si>
    <t>11,500</t>
  </si>
  <si>
    <t>10,925</t>
  </si>
  <si>
    <t>_  WHX</t>
  </si>
  <si>
    <t>USTORE</t>
  </si>
  <si>
    <t>_  B2B</t>
  </si>
  <si>
    <t>UPRODUCE 8INSTANCE</t>
  </si>
  <si>
    <t>CSTORFLOW</t>
  </si>
  <si>
    <t>XMPIE STOREFLOW</t>
  </si>
  <si>
    <t>32,000</t>
  </si>
  <si>
    <t>30,400</t>
  </si>
  <si>
    <t>_  COREADVP</t>
  </si>
  <si>
    <t>FF C ADV PREPR MOD</t>
  </si>
  <si>
    <t>_  COREAUTOP</t>
  </si>
  <si>
    <t>FF C ADV AUTO MOD</t>
  </si>
  <si>
    <t>8,550</t>
  </si>
  <si>
    <t>_  COREBAKUP</t>
  </si>
  <si>
    <t>FF C BACKUP</t>
  </si>
  <si>
    <t>1,425</t>
  </si>
  <si>
    <t>_  FFCONNECT</t>
  </si>
  <si>
    <t>FF CONNECT</t>
  </si>
  <si>
    <t>CSTRFLOWP</t>
  </si>
  <si>
    <t>STOREFLOW PRO</t>
  </si>
  <si>
    <t>69,000</t>
  </si>
  <si>
    <t>65,550</t>
  </si>
  <si>
    <t>_  COREOPTMG</t>
  </si>
  <si>
    <t>FF CORE OUTPUT MGR</t>
  </si>
  <si>
    <t>CTRANSMED</t>
  </si>
  <si>
    <t>XMPIE TRANSMEDIA</t>
  </si>
  <si>
    <t>43,000</t>
  </si>
  <si>
    <t>40,850</t>
  </si>
  <si>
    <t>_  B9A</t>
  </si>
  <si>
    <t>PE ANALYTICS PREM</t>
  </si>
  <si>
    <t>_  WKX</t>
  </si>
  <si>
    <t>UCREATE XM PLUG-IN</t>
  </si>
  <si>
    <t>CTRNSMEDP</t>
  </si>
  <si>
    <t>TRANSMEDIA PRO</t>
  </si>
  <si>
    <t>79,000</t>
  </si>
  <si>
    <t>75,050</t>
  </si>
  <si>
    <t>CUDIRECTS</t>
  </si>
  <si>
    <t>XMPIE UDIR STUDIO</t>
  </si>
  <si>
    <t>CUDIRECT1</t>
  </si>
  <si>
    <t>XMPIE UDIRECT CLAS</t>
  </si>
  <si>
    <t>4,500</t>
  </si>
  <si>
    <t>_  UCHART</t>
  </si>
  <si>
    <t>_  UIMAGE</t>
  </si>
  <si>
    <t>C70EFI3</t>
  </si>
  <si>
    <t>EX-I EFI DFE</t>
  </si>
  <si>
    <t>6,495</t>
  </si>
  <si>
    <t>C70EX</t>
  </si>
  <si>
    <t>EXC70 PRO80-1V DFE</t>
  </si>
  <si>
    <t>23,000</t>
  </si>
  <si>
    <t>15,250</t>
  </si>
  <si>
    <t>_  CLRPROFLR</t>
  </si>
  <si>
    <t>CLR PROFLR SUITE</t>
  </si>
  <si>
    <t>_  BEX</t>
  </si>
  <si>
    <t>HD SECURITY OPTION</t>
  </si>
  <si>
    <t>_  C70EXUP</t>
  </si>
  <si>
    <t>C70 EX EFI UPGRADE</t>
  </si>
  <si>
    <t>1,295</t>
  </si>
  <si>
    <t>_  GAPREM</t>
  </si>
  <si>
    <t>GA PREMIUM EDITION</t>
  </si>
  <si>
    <t>6,200</t>
  </si>
  <si>
    <t>_  WIN7EXT</t>
  </si>
  <si>
    <t>1YR EXTENSION WIN7</t>
  </si>
  <si>
    <t>_  WIN7EXT2</t>
  </si>
  <si>
    <t>2YR EXTENSION WIN7</t>
  </si>
  <si>
    <t>_  X70IMPOSE</t>
  </si>
  <si>
    <t>IMPOSE</t>
  </si>
  <si>
    <t>C70OFCSRV</t>
  </si>
  <si>
    <t>INTEGRATED CONTRLR</t>
  </si>
  <si>
    <t>C9065</t>
  </si>
  <si>
    <t>PRIMELINK C9065</t>
  </si>
  <si>
    <t>36,100</t>
  </si>
  <si>
    <t>19,700</t>
  </si>
  <si>
    <t>C9065XLS</t>
  </si>
  <si>
    <t>_  BRBOOKFIN</t>
  </si>
  <si>
    <t>_  BRSTDFIN</t>
  </si>
  <si>
    <t>_  OFFSETRAY</t>
  </si>
  <si>
    <t>OFF</t>
  </si>
  <si>
    <t>_  PRBKMKFIN</t>
  </si>
  <si>
    <t>PR BK MKR FIN</t>
  </si>
  <si>
    <t>13,800</t>
  </si>
  <si>
    <t>9,900</t>
  </si>
  <si>
    <t>_  PRFINPLUS</t>
  </si>
  <si>
    <t>PR FIN PLUS</t>
  </si>
  <si>
    <t>_  PRSTDFN</t>
  </si>
  <si>
    <t>PR STD FIN</t>
  </si>
  <si>
    <t>6,950</t>
  </si>
  <si>
    <t>_  BANFDKIT</t>
  </si>
  <si>
    <t>BANNER FDR KIT</t>
  </si>
  <si>
    <t>1,749</t>
  </si>
  <si>
    <t>_  BIANCODG</t>
  </si>
  <si>
    <t>BIANCO DIG S/W</t>
  </si>
  <si>
    <t>1,600</t>
  </si>
  <si>
    <t>1,235</t>
  </si>
  <si>
    <t>_  BRCZFOLD</t>
  </si>
  <si>
    <t>BR CZ FOLDER</t>
  </si>
  <si>
    <t>_  CONVSTPL</t>
  </si>
  <si>
    <t>_  FAXLINE</t>
  </si>
  <si>
    <t>FAX LINE</t>
  </si>
  <si>
    <t>_  FAXSERVER</t>
  </si>
  <si>
    <t>FAX SERVER</t>
  </si>
  <si>
    <t>990</t>
  </si>
  <si>
    <t>_  FAXVOIP</t>
  </si>
  <si>
    <t>VOIP FAX</t>
  </si>
  <si>
    <t>_  GBCADVPUN</t>
  </si>
  <si>
    <t>_  HCF1T</t>
  </si>
  <si>
    <t>HCF 1 TRAY</t>
  </si>
  <si>
    <t>_  HCF1TOVSZ</t>
  </si>
  <si>
    <t>OVSZ HCF 1 TRAY</t>
  </si>
  <si>
    <t>_  HCF2TOVSZ</t>
  </si>
  <si>
    <t>OVSZ HCF 2 TRAY</t>
  </si>
  <si>
    <t>9,995</t>
  </si>
  <si>
    <t>8,495</t>
  </si>
  <si>
    <t>_  HVWTFUSER</t>
  </si>
  <si>
    <t>HEAVY WGT FUSER</t>
  </si>
  <si>
    <t>549</t>
  </si>
  <si>
    <t>_  INTEGRFID</t>
  </si>
  <si>
    <t>INTEGRATED RFID KT</t>
  </si>
  <si>
    <t>_  MSIKIT</t>
  </si>
  <si>
    <t>MSI KIT</t>
  </si>
  <si>
    <t>1,259</t>
  </si>
  <si>
    <t>_  PS4DMPSVR</t>
  </si>
  <si>
    <t>PS FOR DMP CTRL</t>
  </si>
  <si>
    <t>595</t>
  </si>
  <si>
    <t>_  USBHUBKT</t>
  </si>
  <si>
    <t>_  VIGROUPD</t>
  </si>
  <si>
    <t>_  VINTERPSR</t>
  </si>
  <si>
    <t>INTERPOSER MOD</t>
  </si>
  <si>
    <t>_  VIVID</t>
  </si>
  <si>
    <t>VIVID TONER KIT</t>
  </si>
  <si>
    <t>8,795</t>
  </si>
  <si>
    <t>_  VIVIDFLR</t>
  </si>
  <si>
    <t>VIVD &amp; FLRSCNT TNR</t>
  </si>
  <si>
    <t>_  VPUNCH</t>
  </si>
  <si>
    <t>PR 2/3 PUNCH</t>
  </si>
  <si>
    <t>C9070</t>
  </si>
  <si>
    <t>PRIMELINK C9070</t>
  </si>
  <si>
    <t>40,800</t>
  </si>
  <si>
    <t>22,020</t>
  </si>
  <si>
    <t>C9070XLS</t>
  </si>
  <si>
    <t>DMPCTRL</t>
  </si>
  <si>
    <t>DMP INTEG CNTRL</t>
  </si>
  <si>
    <t>DPS-120MX</t>
  </si>
  <si>
    <t>NUVERA 120 MICR</t>
  </si>
  <si>
    <t>152,000</t>
  </si>
  <si>
    <t>69,850</t>
  </si>
  <si>
    <t>DPS-144MX</t>
  </si>
  <si>
    <t>NUVERA 144 MICR</t>
  </si>
  <si>
    <t>220,000</t>
  </si>
  <si>
    <t>96,250</t>
  </si>
  <si>
    <t>DPS-157MX</t>
  </si>
  <si>
    <t>NUVERA 157 MICR</t>
  </si>
  <si>
    <t>237,000</t>
  </si>
  <si>
    <t>110,200</t>
  </si>
  <si>
    <t>DPS-288MX</t>
  </si>
  <si>
    <t>NUVERA 288 MICR</t>
  </si>
  <si>
    <t>370,000</t>
  </si>
  <si>
    <t>255,650</t>
  </si>
  <si>
    <t>DPS-314MX</t>
  </si>
  <si>
    <t>NUVERA 314 MICR</t>
  </si>
  <si>
    <t>400,000</t>
  </si>
  <si>
    <t>283,550</t>
  </si>
  <si>
    <t>_  BFDCDPS1</t>
  </si>
  <si>
    <t>FIN MOD DIRECT CON</t>
  </si>
  <si>
    <t>28,600</t>
  </si>
  <si>
    <t>23,650</t>
  </si>
  <si>
    <t>_  BFDLDPS1</t>
  </si>
  <si>
    <t>DUAL FINSHR MODULE</t>
  </si>
  <si>
    <t>_  BFMDPS1</t>
  </si>
  <si>
    <t>BASIC FINSHR MODUL</t>
  </si>
  <si>
    <t>_  FEED4T</t>
  </si>
  <si>
    <t>FEED MODULE-4 TRAY</t>
  </si>
  <si>
    <t>_  FTMS</t>
  </si>
  <si>
    <t>FINISHING TRANSPRT</t>
  </si>
  <si>
    <t>14,500</t>
  </si>
  <si>
    <t>_  IPDS-SWMX</t>
  </si>
  <si>
    <t>IPDS SOFTWARE</t>
  </si>
  <si>
    <t>_  LCDSM2SW</t>
  </si>
  <si>
    <t>LCDS SOFTWARE LIC</t>
  </si>
  <si>
    <t>_  LFFM2</t>
  </si>
  <si>
    <t>LRG FORMAT 2 TRAY</t>
  </si>
  <si>
    <t>_  PSM2SW</t>
  </si>
  <si>
    <t>POSTSCRIPT&amp;PPML SW</t>
  </si>
  <si>
    <t>_  STAKEXPS</t>
  </si>
  <si>
    <t>PROD STACKER MOD</t>
  </si>
  <si>
    <t>23,700</t>
  </si>
  <si>
    <t>_  XSIS193</t>
  </si>
  <si>
    <t>19.3ENABL2TRYFDR"</t>
  </si>
  <si>
    <t>22,000</t>
  </si>
  <si>
    <t>_  BFMPLUS1</t>
  </si>
  <si>
    <t>BASIC FIN MOD PLUS</t>
  </si>
  <si>
    <t>_  BFMPLUS2</t>
  </si>
  <si>
    <t>_  B38</t>
  </si>
  <si>
    <t>MEDIA CART ENABLKI</t>
  </si>
  <si>
    <t>_  DP120-144</t>
  </si>
  <si>
    <t>SPD UPGR 120-144DP</t>
  </si>
  <si>
    <t>68,000</t>
  </si>
  <si>
    <t>28,000</t>
  </si>
  <si>
    <t>_  FEED-4T2</t>
  </si>
  <si>
    <t>2ND FEED MOD-4TRAY</t>
  </si>
  <si>
    <t>_  FEED-4T3</t>
  </si>
  <si>
    <t>3RD FEED MOD-4TRAY</t>
  </si>
  <si>
    <t>_  FTMS2</t>
  </si>
  <si>
    <t>2ND FIN TRANSPORT</t>
  </si>
  <si>
    <t>_  GBCPNCHPR</t>
  </si>
  <si>
    <t>15,900</t>
  </si>
  <si>
    <t>11,900</t>
  </si>
  <si>
    <t>_  HARDDRPS2</t>
  </si>
  <si>
    <t>INT 2ND HARD DRIVE</t>
  </si>
  <si>
    <t>_  IMPOSITN</t>
  </si>
  <si>
    <t>IMPOSITION LICENSE</t>
  </si>
  <si>
    <t>500</t>
  </si>
  <si>
    <t>_  INSERTLF1</t>
  </si>
  <si>
    <t>LG FMT INS MOD 2TR</t>
  </si>
  <si>
    <t>_  INSERTMD</t>
  </si>
  <si>
    <t>INSERT MOD-4 TRAY</t>
  </si>
  <si>
    <t>_  INSERTM2</t>
  </si>
  <si>
    <t>INSERTION MOD-4TRY</t>
  </si>
  <si>
    <t>_  IQPACK</t>
  </si>
  <si>
    <t>IMAGE QUALITY PACK</t>
  </si>
  <si>
    <t>_  LFFMDPS2</t>
  </si>
  <si>
    <t>2ND LF FEED MOD 2T</t>
  </si>
  <si>
    <t>_  LFFMDPS3</t>
  </si>
  <si>
    <t>3RD LRG FT 2 TRAY</t>
  </si>
  <si>
    <t>_  OVERWRITE</t>
  </si>
  <si>
    <t>DISK OVERWRITE</t>
  </si>
  <si>
    <t>_  PRODPK</t>
  </si>
  <si>
    <t>_  STACKCART</t>
  </si>
  <si>
    <t>PROD MEDIA CART</t>
  </si>
  <si>
    <t>3,975</t>
  </si>
  <si>
    <t>_  STAKEXPS2</t>
  </si>
  <si>
    <t>PROD STACKER MOD2</t>
  </si>
  <si>
    <t>_  STAKEXPS3</t>
  </si>
  <si>
    <t>PROD STACKER MOD3</t>
  </si>
  <si>
    <t>_  UHH</t>
  </si>
  <si>
    <t>DISABLE PRINTERACT</t>
  </si>
  <si>
    <t>_  UPS-KIT</t>
  </si>
  <si>
    <t>UPS ENABLEMENT KIT</t>
  </si>
  <si>
    <t>_  XAU</t>
  </si>
  <si>
    <t>CART FOR DS3500</t>
  </si>
  <si>
    <t>_  XPLUSTOOL</t>
  </si>
  <si>
    <t>PRODUCTIVITY PLUS</t>
  </si>
  <si>
    <t>280</t>
  </si>
  <si>
    <t>_  XSISED3E</t>
  </si>
  <si>
    <t>RHD EXTRA DRIVE</t>
  </si>
  <si>
    <t>_  XSISMLOG7</t>
  </si>
  <si>
    <t>XSIS MEDIA LOG</t>
  </si>
  <si>
    <t>_  XSISPIML4</t>
  </si>
  <si>
    <t>PROD INFO MGMT SYS</t>
  </si>
  <si>
    <t>_  XSISRH3E</t>
  </si>
  <si>
    <t>RHD INSTALL KIT</t>
  </si>
  <si>
    <t>_  XSIS193IN</t>
  </si>
  <si>
    <t>OP19.3 2TRYINSERT"</t>
  </si>
  <si>
    <t>_  XSIS1932</t>
  </si>
  <si>
    <t>OP19.3 2TRAYFEEDR"</t>
  </si>
  <si>
    <t>_  30APWR</t>
  </si>
  <si>
    <t>30A LINE CORD</t>
  </si>
  <si>
    <t>_  BFDCDPS</t>
  </si>
  <si>
    <t>BASIC FIN MOD W/DC</t>
  </si>
  <si>
    <t>_  BFMDPS</t>
  </si>
  <si>
    <t>BASIC FIN MOD</t>
  </si>
  <si>
    <t>_  BFMPLUSDP</t>
  </si>
  <si>
    <t>26,500</t>
  </si>
  <si>
    <t>_  IPDS288M</t>
  </si>
  <si>
    <t>_  LCDS288SW</t>
  </si>
  <si>
    <t>LCDS S/W LICENSE</t>
  </si>
  <si>
    <t>_  LFFEED1</t>
  </si>
  <si>
    <t>19.3 LARGE FMT 2T</t>
  </si>
  <si>
    <t>_  PS288SW</t>
  </si>
  <si>
    <t>POSTSCRIPT S/W LIC</t>
  </si>
  <si>
    <t>_  INSERTLF</t>
  </si>
  <si>
    <t>INSERTION MOD 2T</t>
  </si>
  <si>
    <t>_  LFEEDPS2</t>
  </si>
  <si>
    <t>2ND 19.3 LF FD 2T</t>
  </si>
  <si>
    <t>_  LFEEDPS3</t>
  </si>
  <si>
    <t>3RD 19.3 LF FD 2T</t>
  </si>
  <si>
    <t>_  ONLINE1</t>
  </si>
  <si>
    <t>ONLINE MODULE/CUP</t>
  </si>
  <si>
    <t>_  2-30APWR</t>
  </si>
  <si>
    <t>_  IPDS288MX</t>
  </si>
  <si>
    <t>IPDS S/W LIC &amp; DOC</t>
  </si>
  <si>
    <t>DPS120</t>
  </si>
  <si>
    <t>NUVERA 120 EA</t>
  </si>
  <si>
    <t>122,000</t>
  </si>
  <si>
    <t>43,600</t>
  </si>
  <si>
    <t>DPS144</t>
  </si>
  <si>
    <t>NUVERA 144 EA</t>
  </si>
  <si>
    <t>190,000</t>
  </si>
  <si>
    <t>70,000</t>
  </si>
  <si>
    <t>DPS157</t>
  </si>
  <si>
    <t>NUVERA 157 EA</t>
  </si>
  <si>
    <t>207,000</t>
  </si>
  <si>
    <t>83,950</t>
  </si>
  <si>
    <t>_  FEEDSCN</t>
  </si>
  <si>
    <t>FEED MOD SCANNER</t>
  </si>
  <si>
    <t>35,000</t>
  </si>
  <si>
    <t>_  IPDS-SW</t>
  </si>
  <si>
    <t>_  DP120-157</t>
  </si>
  <si>
    <t>SPD UPGR 120-157DP</t>
  </si>
  <si>
    <t>85,000</t>
  </si>
  <si>
    <t>41,500</t>
  </si>
  <si>
    <t>_  ULWIOT1</t>
  </si>
  <si>
    <t>ULW 1ST ENGINE KIT</t>
  </si>
  <si>
    <t>3,300</t>
  </si>
  <si>
    <t>_  ULWSTK1</t>
  </si>
  <si>
    <t>ULW KIT 1ST STKR</t>
  </si>
  <si>
    <t>3,450</t>
  </si>
  <si>
    <t>_  ULWSTK2</t>
  </si>
  <si>
    <t>ULW KIT 2ND STKR</t>
  </si>
  <si>
    <t>_  ULWSTK3</t>
  </si>
  <si>
    <t>ULW KIT 3RD STKR</t>
  </si>
  <si>
    <t>_  2NDBTL</t>
  </si>
  <si>
    <t>2ND TONE BOTTLE KT</t>
  </si>
  <si>
    <t>_  DP144-157</t>
  </si>
  <si>
    <t>SPD UPGR 144-157DP</t>
  </si>
  <si>
    <t>_  FEED</t>
  </si>
  <si>
    <t>DPS288</t>
  </si>
  <si>
    <t>NUVERA 288 EA SYS</t>
  </si>
  <si>
    <t>340,000</t>
  </si>
  <si>
    <t>229,400</t>
  </si>
  <si>
    <t>_  IPDS288</t>
  </si>
  <si>
    <t>_  DP288-314</t>
  </si>
  <si>
    <t>SPD UPGR 288-314DP</t>
  </si>
  <si>
    <t>27,000</t>
  </si>
  <si>
    <t>_  ULWIOT2</t>
  </si>
  <si>
    <t>ULW 2ND ENGINE KIT</t>
  </si>
  <si>
    <t>_  2NDBOTTLE</t>
  </si>
  <si>
    <t>2ND TONER BTL KIT</t>
  </si>
  <si>
    <t>DPS314</t>
  </si>
  <si>
    <t>NUVERA 314 EA SYS</t>
  </si>
  <si>
    <t>257,300</t>
  </si>
  <si>
    <t>EC70</t>
  </si>
  <si>
    <t>COLOR EC70 PRINTER</t>
  </si>
  <si>
    <t>32,150</t>
  </si>
  <si>
    <t>17,360</t>
  </si>
  <si>
    <t>_  C70OCT</t>
  </si>
  <si>
    <t>_  BIANCODIG</t>
  </si>
  <si>
    <t>_  CACNABLE</t>
  </si>
  <si>
    <t>CAC ENABLEMENT KIT</t>
  </si>
  <si>
    <t>_  C70FAX</t>
  </si>
  <si>
    <t>_  C70FAXVOI</t>
  </si>
  <si>
    <t>VOIP FAX OPTION</t>
  </si>
  <si>
    <t>_  PS4OFCSRV</t>
  </si>
  <si>
    <t>PSFORINTEGRATDCSRV</t>
  </si>
  <si>
    <t>_  VIVIDHW</t>
  </si>
  <si>
    <t>_  X56STAPLR</t>
  </si>
  <si>
    <t>XC550/560 CONV STP</t>
  </si>
  <si>
    <t>_  1THCF</t>
  </si>
  <si>
    <t>1 TRAY HCF</t>
  </si>
  <si>
    <t>_  1THCFOVSZ</t>
  </si>
  <si>
    <t>1 TRAY OHCF</t>
  </si>
  <si>
    <t>ENTRYEFI</t>
  </si>
  <si>
    <t>FIERY ENT LVL DFE</t>
  </si>
  <si>
    <t>FFCORE</t>
  </si>
  <si>
    <t>FFECMPOS</t>
  </si>
  <si>
    <t>FFEX-1</t>
  </si>
  <si>
    <t>FFMKR</t>
  </si>
  <si>
    <t>FFMKRC</t>
  </si>
  <si>
    <t>_  WVU</t>
  </si>
  <si>
    <t>FREEFLOW WEB SERV</t>
  </si>
  <si>
    <t>FFPMAPP</t>
  </si>
  <si>
    <t>IFFCORE</t>
  </si>
  <si>
    <t>IFFECMPOS</t>
  </si>
  <si>
    <t>IFFEX-1</t>
  </si>
  <si>
    <t>IFFMKR</t>
  </si>
  <si>
    <t>IFFMKRC</t>
  </si>
  <si>
    <t>IFFPMAPP</t>
  </si>
  <si>
    <t>IGEN5120</t>
  </si>
  <si>
    <t>IGEN5 120 PRESS</t>
  </si>
  <si>
    <t>597,000</t>
  </si>
  <si>
    <t>547,000</t>
  </si>
  <si>
    <t>IGEN5150</t>
  </si>
  <si>
    <t>IG5 150 PLUS PRESS</t>
  </si>
  <si>
    <t>677,000</t>
  </si>
  <si>
    <t>636,000</t>
  </si>
  <si>
    <t>IGEN590</t>
  </si>
  <si>
    <t>IGEN5 90 PRESS</t>
  </si>
  <si>
    <t>475,000</t>
  </si>
  <si>
    <t>376,000</t>
  </si>
  <si>
    <t>_  IGEN5FEED</t>
  </si>
  <si>
    <t>_  IG4NOFEED</t>
  </si>
  <si>
    <t>NO ADDITIONAL FDR</t>
  </si>
  <si>
    <t>_  MATTEDI</t>
  </si>
  <si>
    <t>MATTE DRY INK KIT</t>
  </si>
  <si>
    <t>_  STANDARDI</t>
  </si>
  <si>
    <t>STNDRD DRY INK KIT</t>
  </si>
  <si>
    <t>_  BN0</t>
  </si>
  <si>
    <t>ATA INSTALL KIT</t>
  </si>
  <si>
    <t>7,700</t>
  </si>
  <si>
    <t>_  CONVMDI</t>
  </si>
  <si>
    <t>MATTE DRY INK CONV</t>
  </si>
  <si>
    <t>_  CONVSDI</t>
  </si>
  <si>
    <t>DRY INK CONVERS KT</t>
  </si>
  <si>
    <t>_  IGEN5FDR</t>
  </si>
  <si>
    <t>_  IGEN5FDR2</t>
  </si>
  <si>
    <t>_  IGEN5INSR</t>
  </si>
  <si>
    <t>IGEN INSERTER W/BP</t>
  </si>
  <si>
    <t>_  IG26CART</t>
  </si>
  <si>
    <t>26STCKRINCLHANDLE"</t>
  </si>
  <si>
    <t>_  IG35TRAY</t>
  </si>
  <si>
    <t>IG5 35 XLS TRAY"</t>
  </si>
  <si>
    <t>_  IG4FIN</t>
  </si>
  <si>
    <t>IGEN4 FINISH KIT</t>
  </si>
  <si>
    <t>_  IG4XPPKIT</t>
  </si>
  <si>
    <t>IGEN4 XPP TOOL KIT</t>
  </si>
  <si>
    <t>_  IG5COLKIT</t>
  </si>
  <si>
    <t>5TH HOUSE UPG</t>
  </si>
  <si>
    <t>29,000</t>
  </si>
  <si>
    <t>_  IG526HCS</t>
  </si>
  <si>
    <t>26 STACKER"</t>
  </si>
  <si>
    <t>_  IG526HCS2</t>
  </si>
  <si>
    <t>_  IG526HCS3</t>
  </si>
  <si>
    <t>_  MCARTENB1</t>
  </si>
  <si>
    <t>MEDIA CART ENBLKIT</t>
  </si>
  <si>
    <t>_  MCARTENB2</t>
  </si>
  <si>
    <t>_  MDIBLUE</t>
  </si>
  <si>
    <t>BLUE DRY INK KIT</t>
  </si>
  <si>
    <t>_  MDICLEAR</t>
  </si>
  <si>
    <t>CLEAR DRY INK LIC</t>
  </si>
  <si>
    <t>_  MDIFLRYLO</t>
  </si>
  <si>
    <t>MDI FLR YLO STRTR</t>
  </si>
  <si>
    <t>_  MDIGREEN</t>
  </si>
  <si>
    <t>GREEN DRY INK KIT</t>
  </si>
  <si>
    <t>_  MDIORANGE</t>
  </si>
  <si>
    <t>ORANGE DRY INK KIT</t>
  </si>
  <si>
    <t>_  MDIWHITE</t>
  </si>
  <si>
    <t>WHITE DRY INK LIC</t>
  </si>
  <si>
    <t>_  XLEFIUPG</t>
  </si>
  <si>
    <t>XLS EFI UPG KIT</t>
  </si>
  <si>
    <t>_  XLFFPSUPG</t>
  </si>
  <si>
    <t>XLS FFPS UPG KIT</t>
  </si>
  <si>
    <t>_  XLIOTUPG</t>
  </si>
  <si>
    <t>XLS IOT UPG KIT</t>
  </si>
  <si>
    <t>86,000</t>
  </si>
  <si>
    <t>66,000</t>
  </si>
  <si>
    <t>_  XSISPIML7</t>
  </si>
  <si>
    <t>XSIS PIMS PTR LIC</t>
  </si>
  <si>
    <t>_  X4P</t>
  </si>
  <si>
    <t>CCU CART</t>
  </si>
  <si>
    <t>7,000</t>
  </si>
  <si>
    <t>_  X5P</t>
  </si>
  <si>
    <t>CCU RACK 2 BAYS</t>
  </si>
  <si>
    <t>_  YTX</t>
  </si>
  <si>
    <t>26STCKR SDE TR KT"</t>
  </si>
  <si>
    <t>_  35TPTRAY2</t>
  </si>
  <si>
    <t>35 TOP TRAY KIT 2"</t>
  </si>
  <si>
    <t>1,750</t>
  </si>
  <si>
    <t>_  35TPTRAY3</t>
  </si>
  <si>
    <t>35 TOP TRAY KIT 3"</t>
  </si>
  <si>
    <t>_  35TPTRAY4</t>
  </si>
  <si>
    <t>35 TOP TRAY KIT 4"</t>
  </si>
  <si>
    <t>IG3UPFFPS</t>
  </si>
  <si>
    <t>IG3 FFPS ES5200 UP</t>
  </si>
  <si>
    <t>IG4FFPS3</t>
  </si>
  <si>
    <t>FFPS FOR IGEN4</t>
  </si>
  <si>
    <t>_  ACMFFPS</t>
  </si>
  <si>
    <t>AUTO CLR MGMT-FFPS</t>
  </si>
  <si>
    <t>_  FFPSDISKO</t>
  </si>
  <si>
    <t>FFPS DSKOVRWRT LIC</t>
  </si>
  <si>
    <t>_  IG4IPDS2</t>
  </si>
  <si>
    <t>IPDS OPTION</t>
  </si>
  <si>
    <t>_  IG4PHOTO</t>
  </si>
  <si>
    <t>IG4 PHOTO AUT TOOL</t>
  </si>
  <si>
    <t>IG5EFIXL</t>
  </si>
  <si>
    <t>IGEN5 XLS EFI</t>
  </si>
  <si>
    <t>95,000</t>
  </si>
  <si>
    <t>IG5EFI2</t>
  </si>
  <si>
    <t>IGEN5 EFI SERVER</t>
  </si>
  <si>
    <t>_  ACMEFI</t>
  </si>
  <si>
    <t>AUTO CLR MGMT-EFI</t>
  </si>
  <si>
    <t>_  EFICLRLIC</t>
  </si>
  <si>
    <t>EFI CLEAR LICENSE</t>
  </si>
  <si>
    <t>_  EFIGAMLIC</t>
  </si>
  <si>
    <t>EFI GAMUT LICENSE</t>
  </si>
  <si>
    <t>_  EFIWHTLIC</t>
  </si>
  <si>
    <t>EFI WHITE LICENSE</t>
  </si>
  <si>
    <t>_  EFIYLOLIC</t>
  </si>
  <si>
    <t>EFI FLR YEL LIC</t>
  </si>
  <si>
    <t>_  IG5EFI5HW</t>
  </si>
  <si>
    <t>EFI 5TH HSG HW</t>
  </si>
  <si>
    <t>IG5FFPSXL</t>
  </si>
  <si>
    <t>IGEN5 XLS FFPS</t>
  </si>
  <si>
    <t>IG5FFPS2</t>
  </si>
  <si>
    <t>IGEN5 FFPS2</t>
  </si>
  <si>
    <t>_  FFSYLOLIC</t>
  </si>
  <si>
    <t>FFPS FLR YEL LIC</t>
  </si>
  <si>
    <t>_  IG5COLFFP</t>
  </si>
  <si>
    <t>5TH COL FFPS UPG</t>
  </si>
  <si>
    <t>FFUPWHT</t>
  </si>
  <si>
    <t>FFPS MIF UPG WHT</t>
  </si>
  <si>
    <t>IG5120XL</t>
  </si>
  <si>
    <t>IGEN5 120 XL PRESS</t>
  </si>
  <si>
    <t>667,000</t>
  </si>
  <si>
    <t>IG5150XL</t>
  </si>
  <si>
    <t>IGEN5 150 XL PRESS</t>
  </si>
  <si>
    <t>747,000</t>
  </si>
  <si>
    <t>686,000</t>
  </si>
  <si>
    <t>_  IG35HCS</t>
  </si>
  <si>
    <t>IG5 35 XLS HCS"</t>
  </si>
  <si>
    <t>_  IG35HCS2</t>
  </si>
  <si>
    <t>_  IG35HCS3</t>
  </si>
  <si>
    <t>_  MDIFLRYEL</t>
  </si>
  <si>
    <t>FLR YEL DI SRTR</t>
  </si>
  <si>
    <t>INTEGEFI</t>
  </si>
  <si>
    <t>FIERY INTEG DFE</t>
  </si>
  <si>
    <t>8,695</t>
  </si>
  <si>
    <t>IPRINT</t>
  </si>
  <si>
    <t>IPRINTPRO</t>
  </si>
  <si>
    <t>IR120</t>
  </si>
  <si>
    <t>IR120 PROD PRESS</t>
  </si>
  <si>
    <t>350,000</t>
  </si>
  <si>
    <t>157,000</t>
  </si>
  <si>
    <t>IR120NX</t>
  </si>
  <si>
    <t>EFI NX PREM DFE</t>
  </si>
  <si>
    <t>_  HICAPSKR</t>
  </si>
  <si>
    <t>HI CAP STACKER</t>
  </si>
  <si>
    <t>_  IRFINP</t>
  </si>
  <si>
    <t>PR STD FIN PLUS</t>
  </si>
  <si>
    <t>_  PRBKFIN</t>
  </si>
  <si>
    <t>11,800</t>
  </si>
  <si>
    <t>7,900</t>
  </si>
  <si>
    <t>_  PRSTDFIN</t>
  </si>
  <si>
    <t>PR STD FINISHER</t>
  </si>
  <si>
    <t>6,550</t>
  </si>
  <si>
    <t>4,950</t>
  </si>
  <si>
    <t>_  XC10OCT</t>
  </si>
  <si>
    <t>_  CREASETRM</t>
  </si>
  <si>
    <t>CREASE/2 SIDE TRIM</t>
  </si>
  <si>
    <t>_  DAHCF</t>
  </si>
  <si>
    <t>DUAL ADV HCF</t>
  </si>
  <si>
    <t>_  HCSUIKIT</t>
  </si>
  <si>
    <t>HCS UI FIXED ANGLE</t>
  </si>
  <si>
    <t>_  HICAPSKR2</t>
  </si>
  <si>
    <t>_  IRFINP2</t>
  </si>
  <si>
    <t>_  IR2OHCF1</t>
  </si>
  <si>
    <t>2TRAY OVRSIZE HCF</t>
  </si>
  <si>
    <t>_  ISDGOLD2</t>
  </si>
  <si>
    <t>GOLD SDI STR KIT</t>
  </si>
  <si>
    <t>5,400</t>
  </si>
  <si>
    <t>_  ISDICLEAR</t>
  </si>
  <si>
    <t>CLEAR SDI STR KIT</t>
  </si>
  <si>
    <t>_  ISDIGOLD</t>
  </si>
  <si>
    <t>_  ISDISILVR</t>
  </si>
  <si>
    <t>SILVER SDI STR KIT</t>
  </si>
  <si>
    <t>_  ISDIWHITE</t>
  </si>
  <si>
    <t>WHITE SDI STR KIT</t>
  </si>
  <si>
    <t>_  ISDSILVR2</t>
  </si>
  <si>
    <t>_  ISDWHITE2</t>
  </si>
  <si>
    <t>_  I5COLKIT</t>
  </si>
  <si>
    <t>EFI 5TH CLR ENABLE</t>
  </si>
  <si>
    <t>_  I6COLKIT</t>
  </si>
  <si>
    <t>EFI 6TH CLR ENABLE</t>
  </si>
  <si>
    <t>_  OHCFBANFD</t>
  </si>
  <si>
    <t>BANNER FDR EXT</t>
  </si>
  <si>
    <t>_  PPSCANUPG</t>
  </si>
  <si>
    <t>PREDICT PR MED MGR</t>
  </si>
  <si>
    <t>_  PRBKFIN2</t>
  </si>
  <si>
    <t>_  PRCZFOLD</t>
  </si>
  <si>
    <t>PR C/Z FOLDR</t>
  </si>
  <si>
    <t>4,100</t>
  </si>
  <si>
    <t>_  PRFNBANFD</t>
  </si>
  <si>
    <t>PR FIN TRAY EXT</t>
  </si>
  <si>
    <t>_  PRINSERTR</t>
  </si>
  <si>
    <t>INSERTER MODULE</t>
  </si>
  <si>
    <t>_  PRPUNCH</t>
  </si>
  <si>
    <t>PR PUNCH</t>
  </si>
  <si>
    <t>_  PRSTDFIN2</t>
  </si>
  <si>
    <t>_  QPSIGN</t>
  </si>
  <si>
    <t>QCK PRT COLOR SIGN</t>
  </si>
  <si>
    <t>_  REMOPTOUT</t>
  </si>
  <si>
    <t>REM SVC OPT OUT</t>
  </si>
  <si>
    <t>_  SQFLDTRM</t>
  </si>
  <si>
    <t>_  TPTRALIGN</t>
  </si>
  <si>
    <t>TOP TRAY ALIGNER</t>
  </si>
  <si>
    <t>_  XLSAIRKIT</t>
  </si>
  <si>
    <t>XLS AIR ASSIST KIT</t>
  </si>
  <si>
    <t>3,999</t>
  </si>
  <si>
    <t>2,999</t>
  </si>
  <si>
    <t>_  X0Y</t>
  </si>
  <si>
    <t>_  EXSWAPHD1</t>
  </si>
  <si>
    <t>SWAP HDD KIT 500GB</t>
  </si>
  <si>
    <t>_  IR120IPDS</t>
  </si>
  <si>
    <t>IPDS LICENSE</t>
  </si>
  <si>
    <t>_  ISDILGC</t>
  </si>
  <si>
    <t>LOW GLOSS CLEAR</t>
  </si>
  <si>
    <t>_  ISDIPINK</t>
  </si>
  <si>
    <t>PINK SDI STR KIT</t>
  </si>
  <si>
    <t>_  ISDPINK2</t>
  </si>
  <si>
    <t>_  I5COLEFI</t>
  </si>
  <si>
    <t>5TH CLR ENABL</t>
  </si>
  <si>
    <t>_  I6COLEFI</t>
  </si>
  <si>
    <t>6TH CLR ENABL</t>
  </si>
  <si>
    <t>_  NX3BAYHD</t>
  </si>
  <si>
    <t>3BAY HDD ENCLOSURE</t>
  </si>
  <si>
    <t>ISTORFLOW</t>
  </si>
  <si>
    <t>ISTRFLOWP</t>
  </si>
  <si>
    <t>ITRANSMED</t>
  </si>
  <si>
    <t>ITRNSMEDP</t>
  </si>
  <si>
    <t>IUDIRECTS</t>
  </si>
  <si>
    <t>IUDIRECT1</t>
  </si>
  <si>
    <t>MFF-100</t>
  </si>
  <si>
    <t>100 EA PROD SYS</t>
  </si>
  <si>
    <t>45,000</t>
  </si>
  <si>
    <t>32,250</t>
  </si>
  <si>
    <t>MFF-120</t>
  </si>
  <si>
    <t>120 EA PROD SYS</t>
  </si>
  <si>
    <t>57,000</t>
  </si>
  <si>
    <t>39,300</t>
  </si>
  <si>
    <t>_  FEEDER4T</t>
  </si>
  <si>
    <t>FEED MOD 4 TRAY</t>
  </si>
  <si>
    <t>_  LFFEEDER</t>
  </si>
  <si>
    <t>LF FEED MOD 2 TRAY</t>
  </si>
  <si>
    <t>_  MFFPRO</t>
  </si>
  <si>
    <t>PRO MULTIFUNCT FIN</t>
  </si>
  <si>
    <t>_  MFFPROHP</t>
  </si>
  <si>
    <t>MFF W/HOLE PUNCH</t>
  </si>
  <si>
    <t>_  HOLE2-4</t>
  </si>
  <si>
    <t>2-4 HOLE PUNCH</t>
  </si>
  <si>
    <t>_  MF100-120</t>
  </si>
  <si>
    <t>SPD UPG 100-120MFF</t>
  </si>
  <si>
    <t>PRINT</t>
  </si>
  <si>
    <t>PRINTPRO</t>
  </si>
  <si>
    <t>STNDALEFI</t>
  </si>
  <si>
    <t>FIERY STDAL DFE</t>
  </si>
  <si>
    <t>15,960</t>
  </si>
  <si>
    <t>_  EXFACI</t>
  </si>
  <si>
    <t>ADVANCED FACI KIT</t>
  </si>
  <si>
    <t>_  EXHDD</t>
  </si>
  <si>
    <t>HDD SECURITY 1 BAY</t>
  </si>
  <si>
    <t>_  WIN10UPGD</t>
  </si>
  <si>
    <t>WIN10 UP MED PK</t>
  </si>
  <si>
    <t>STORFLOW</t>
  </si>
  <si>
    <t>STRFLOWP</t>
  </si>
  <si>
    <t>TRANSMED</t>
  </si>
  <si>
    <t>TRNSMEDP</t>
  </si>
  <si>
    <t>UDIRECTS</t>
  </si>
  <si>
    <t>UDIRECT1</t>
  </si>
  <si>
    <t>V180B</t>
  </si>
  <si>
    <t>V180 PRESS</t>
  </si>
  <si>
    <t>59,900</t>
  </si>
  <si>
    <t>23,845</t>
  </si>
  <si>
    <t>V180EFI</t>
  </si>
  <si>
    <t>EX-I 180 EFI</t>
  </si>
  <si>
    <t>8,990</t>
  </si>
  <si>
    <t>8,390</t>
  </si>
  <si>
    <t>V180EXB1</t>
  </si>
  <si>
    <t>EX 180 EFI</t>
  </si>
  <si>
    <t>15,950</t>
  </si>
  <si>
    <t>V180EXP1</t>
  </si>
  <si>
    <t>EX 180P EFI</t>
  </si>
  <si>
    <t>25,740</t>
  </si>
  <si>
    <t>V180P</t>
  </si>
  <si>
    <t>V180 PERFORM PRESS</t>
  </si>
  <si>
    <t>85,900</t>
  </si>
  <si>
    <t>39,280</t>
  </si>
  <si>
    <t>_  V31BOOK</t>
  </si>
  <si>
    <t>_  V31FIN</t>
  </si>
  <si>
    <t>_  V31FINP</t>
  </si>
  <si>
    <t>PR STD FINISHER +</t>
  </si>
  <si>
    <t>_  V31HCS</t>
  </si>
  <si>
    <t>HI CAP STACKERR</t>
  </si>
  <si>
    <t>_  V80OCT</t>
  </si>
  <si>
    <t>_  DBLPUNUP</t>
  </si>
  <si>
    <t>DBL PUN UPGRADE</t>
  </si>
  <si>
    <t>250</t>
  </si>
  <si>
    <t>_  ENVELKIT</t>
  </si>
  <si>
    <t>ENVELOPE SUP KIT</t>
  </si>
  <si>
    <t>_  ENVELKIT2</t>
  </si>
  <si>
    <t>_  FLRESCNT</t>
  </si>
  <si>
    <t>FLOURESCENT KIT</t>
  </si>
  <si>
    <t>14,700</t>
  </si>
  <si>
    <t>_  INTRFMOD</t>
  </si>
  <si>
    <t>IDM INF DCURL MOD</t>
  </si>
  <si>
    <t>_  NETACCTNG</t>
  </si>
  <si>
    <t>NETWORK ACOUNTING</t>
  </si>
  <si>
    <t>_  TRIMBUFFR</t>
  </si>
  <si>
    <t>TRIM/BUFFR MODULE</t>
  </si>
  <si>
    <t>_  USBENABL2</t>
  </si>
  <si>
    <t>USB ENABLEMENT KIT</t>
  </si>
  <si>
    <t>_  VIVDFLSNT</t>
  </si>
  <si>
    <t>VIVID &amp; FLR KIT</t>
  </si>
  <si>
    <t>21,500</t>
  </si>
  <si>
    <t>_  VIVIDKIT</t>
  </si>
  <si>
    <t>_  V31AHCF2</t>
  </si>
  <si>
    <t>ADV HCF 2 TRAY</t>
  </si>
  <si>
    <t>_  V31BOOK2</t>
  </si>
  <si>
    <t>_  V31FINP2</t>
  </si>
  <si>
    <t>_  V31FIN2</t>
  </si>
  <si>
    <t>_  V31HCS2</t>
  </si>
  <si>
    <t>_  V80HCF</t>
  </si>
  <si>
    <t>V80 HCF</t>
  </si>
  <si>
    <t>_  V80OHCF</t>
  </si>
  <si>
    <t>V80 1 TRAY O/S HCF</t>
  </si>
  <si>
    <t>_  V802OHCF</t>
  </si>
  <si>
    <t>V80 ADV HCF</t>
  </si>
  <si>
    <t>_  XLSSUPPRT</t>
  </si>
  <si>
    <t>XLS SUPPORT KIT</t>
  </si>
  <si>
    <t>570</t>
  </si>
  <si>
    <t>_  XSISED5K</t>
  </si>
  <si>
    <t>IOT ONLY ED IN KT</t>
  </si>
  <si>
    <t>_  XSISRH5K</t>
  </si>
  <si>
    <t>IOT ONLY RHD IN KT</t>
  </si>
  <si>
    <t>_  EXFACI2</t>
  </si>
  <si>
    <t>FACI FURNITURE</t>
  </si>
  <si>
    <t>_  WIN10UP19</t>
  </si>
  <si>
    <t>WIN10 SVR UPG</t>
  </si>
  <si>
    <t>_  4GBMEMORY</t>
  </si>
  <si>
    <t>4GB MEMORY KIT</t>
  </si>
  <si>
    <t>V280</t>
  </si>
  <si>
    <t>V280 PRESS</t>
  </si>
  <si>
    <t>V280INTEG</t>
  </si>
  <si>
    <t>EX-I 280 PS</t>
  </si>
  <si>
    <t>V280STNDA</t>
  </si>
  <si>
    <t>EX 280 PS</t>
  </si>
  <si>
    <t>_  PRFINPLS</t>
  </si>
  <si>
    <t>_  ADVDUALHF</t>
  </si>
  <si>
    <t>_  ADV2TOHCF</t>
  </si>
  <si>
    <t>ADV OHCF 2 TRAY</t>
  </si>
  <si>
    <t>_  IDMASRS</t>
  </si>
  <si>
    <t>IDM ASRS</t>
  </si>
  <si>
    <t>_  IDMILS</t>
  </si>
  <si>
    <t>IDM W/INLINE SPCTR</t>
  </si>
  <si>
    <t>_  IOTUIKIT</t>
  </si>
  <si>
    <t>IOT UI FIXED ANGLE</t>
  </si>
  <si>
    <t>_  PRFINPLS2</t>
  </si>
  <si>
    <t>_  1TOHCF</t>
  </si>
  <si>
    <t>_  PERFMPKG</t>
  </si>
  <si>
    <t>EFI PERF PACKAGE</t>
  </si>
  <si>
    <t>V3100EXP1</t>
  </si>
  <si>
    <t>EX-P 3100 EFI</t>
  </si>
  <si>
    <t>65,000</t>
  </si>
  <si>
    <t>57,750</t>
  </si>
  <si>
    <t>_  EX3BAYHD</t>
  </si>
  <si>
    <t>3 BAY ENCLOSURE</t>
  </si>
  <si>
    <t>V41NXPREM</t>
  </si>
  <si>
    <t>NX PREMIUM</t>
  </si>
  <si>
    <t>V41NXPRO</t>
  </si>
  <si>
    <t>NX PRO</t>
  </si>
  <si>
    <t>36,750</t>
  </si>
  <si>
    <t>_  SSDKIT</t>
  </si>
  <si>
    <t>SWAP SSD KIT</t>
  </si>
  <si>
    <t>V4100</t>
  </si>
  <si>
    <t>V4100 PRESS</t>
  </si>
  <si>
    <t>200,000</t>
  </si>
  <si>
    <t>95,920</t>
  </si>
  <si>
    <t>_  V3100OCT</t>
  </si>
  <si>
    <t>V3100 OCT</t>
  </si>
  <si>
    <t>XSISMAEPC</t>
  </si>
  <si>
    <t>MATCH ASSURE EPC</t>
  </si>
  <si>
    <t>12 MONTH(S) WARRANTY</t>
  </si>
  <si>
    <t>XSISMATCH</t>
  </si>
  <si>
    <t>MATCH ASSURE HV</t>
  </si>
  <si>
    <t>_  MATCHUP</t>
  </si>
  <si>
    <t>MATCH ASSURE UPG</t>
  </si>
  <si>
    <t>3,900</t>
  </si>
  <si>
    <t>AS3SCLR</t>
  </si>
  <si>
    <t>AS 3S COLOR DFE</t>
  </si>
  <si>
    <t>173,200</t>
  </si>
  <si>
    <t>146,900</t>
  </si>
  <si>
    <t>_  50CABLE4</t>
  </si>
  <si>
    <t>50M CABLE-4PH</t>
  </si>
  <si>
    <t>3,485</t>
  </si>
  <si>
    <t>_  50CBLTED2</t>
  </si>
  <si>
    <t>TED 50M CABLE 2PH</t>
  </si>
  <si>
    <t>2,745</t>
  </si>
  <si>
    <t>_  ASBLADEHW</t>
  </si>
  <si>
    <t>SING BLADE HW UPG</t>
  </si>
  <si>
    <t>26,000</t>
  </si>
  <si>
    <t>_  AS3SCAFPI</t>
  </si>
  <si>
    <t>3S AFP/IPDS 24-24</t>
  </si>
  <si>
    <t>53,400</t>
  </si>
  <si>
    <t>_  AS3SCIPDS</t>
  </si>
  <si>
    <t>AS 3S IPDS 24-24</t>
  </si>
  <si>
    <t>37,500</t>
  </si>
  <si>
    <t>_  AS3SCPS</t>
  </si>
  <si>
    <t>AS 3S PS 24-24 LIC</t>
  </si>
  <si>
    <t>_  CLRMGMT</t>
  </si>
  <si>
    <t>CLR MGMT 24-24 LIC</t>
  </si>
  <si>
    <t>12,900</t>
  </si>
  <si>
    <t>_  INKESTOOL</t>
  </si>
  <si>
    <t>INK EST TOOL</t>
  </si>
  <si>
    <t>_  INKSAVER</t>
  </si>
  <si>
    <t>INK SAVER 2424 LIC</t>
  </si>
  <si>
    <t>CFFPROPUB</t>
  </si>
  <si>
    <t>FF VI DESIGNEXPRES</t>
  </si>
  <si>
    <t>FFPROPUB</t>
  </si>
  <si>
    <t>IFFPROPUB</t>
  </si>
  <si>
    <t>MONO2COLR</t>
  </si>
  <si>
    <t>TRVHD UPG CLR 2424</t>
  </si>
  <si>
    <t>454,000</t>
  </si>
  <si>
    <t>324,000</t>
  </si>
  <si>
    <t>_  CLRMGTKIT</t>
  </si>
  <si>
    <t>COLOR MGMT KIT</t>
  </si>
  <si>
    <t>11,100</t>
  </si>
  <si>
    <t>RCNTRL</t>
  </si>
  <si>
    <t>PDF CONTROLLER</t>
  </si>
  <si>
    <t>RCNTRL2</t>
  </si>
  <si>
    <t>IPDS CONTROLLER</t>
  </si>
  <si>
    <t>60,000</t>
  </si>
  <si>
    <t>RLTODPERF</t>
  </si>
  <si>
    <t>RLTO DYNAMIC PERF</t>
  </si>
  <si>
    <t>120,000</t>
  </si>
  <si>
    <t>100,000</t>
  </si>
  <si>
    <t>RLTOPERF2</t>
  </si>
  <si>
    <t>RLTO DUAL DYN PERF</t>
  </si>
  <si>
    <t>175,000</t>
  </si>
  <si>
    <t>145,000</t>
  </si>
  <si>
    <t>RLTO900</t>
  </si>
  <si>
    <t>RIALTO 900</t>
  </si>
  <si>
    <t>825,000</t>
  </si>
  <si>
    <t>751,300</t>
  </si>
  <si>
    <t>_  UNDER2KIT</t>
  </si>
  <si>
    <t>LT 2 PERF ENBL KT"</t>
  </si>
  <si>
    <t>_  2DREADER</t>
  </si>
  <si>
    <t>2D BAR CODE READER</t>
  </si>
  <si>
    <t>_  3PLUSVKIT</t>
  </si>
  <si>
    <t>ENBL KIT FOR HLDR</t>
  </si>
  <si>
    <t>3,200</t>
  </si>
  <si>
    <t>_  4RA</t>
  </si>
  <si>
    <t>VERT DYN PERF HLDR</t>
  </si>
  <si>
    <t>_  UNDR2KIT2</t>
  </si>
  <si>
    <t>_  RLTOCUT</t>
  </si>
  <si>
    <t>CUTTER</t>
  </si>
  <si>
    <t>44,000</t>
  </si>
  <si>
    <t>33,900</t>
  </si>
  <si>
    <t>_  RLTOSTACK</t>
  </si>
  <si>
    <t>_  3MANDR2L</t>
  </si>
  <si>
    <t>3 MANDREL"</t>
  </si>
  <si>
    <t>_  70MANDR2L</t>
  </si>
  <si>
    <t>70MM MANDREL</t>
  </si>
  <si>
    <t>2,300</t>
  </si>
  <si>
    <t>_  BUFFERKIT</t>
  </si>
  <si>
    <t>BUFFER KIT W/BIN</t>
  </si>
  <si>
    <t>_  CART3PLTE</t>
  </si>
  <si>
    <t>CART PLATE</t>
  </si>
  <si>
    <t>155</t>
  </si>
  <si>
    <t>_  CART4PLTE</t>
  </si>
  <si>
    <t>_  EXTRABIN</t>
  </si>
  <si>
    <t>EXTRA WASTE BIN</t>
  </si>
  <si>
    <t>_  RLTCLRMGT</t>
  </si>
  <si>
    <t>_  RLTOSTAK2</t>
  </si>
  <si>
    <t>SECOND STACKER</t>
  </si>
  <si>
    <t>48,010</t>
  </si>
  <si>
    <t>_  WEBCART2</t>
  </si>
  <si>
    <t>2ND WEB CART</t>
  </si>
  <si>
    <t>_  WEBCART3</t>
  </si>
  <si>
    <t>3RD WEB CART</t>
  </si>
  <si>
    <t>_  WIN10UPGR</t>
  </si>
  <si>
    <t>WIN10 UPG KIT</t>
  </si>
  <si>
    <t>_  3MANDR2L2</t>
  </si>
  <si>
    <t>2ND 3 MANDREL"</t>
  </si>
  <si>
    <t>_  3MANDR2L3</t>
  </si>
  <si>
    <t>3RD 3 MANDREL"</t>
  </si>
  <si>
    <t>_  64SPDSW</t>
  </si>
  <si>
    <t>SPD UPG W/SW</t>
  </si>
  <si>
    <t>150,000</t>
  </si>
  <si>
    <t>TRVHF2424</t>
  </si>
  <si>
    <t>TRIVOR HF 2424</t>
  </si>
  <si>
    <t>1,725,000</t>
  </si>
  <si>
    <t>1,150,000</t>
  </si>
  <si>
    <t>_  EXTRAHDHF</t>
  </si>
  <si>
    <t>EXTRA HF PR HEAD</t>
  </si>
  <si>
    <t>130,000</t>
  </si>
  <si>
    <t>84,700</t>
  </si>
  <si>
    <t>_  TIGHT60</t>
  </si>
  <si>
    <t>TIGHT WEB</t>
  </si>
  <si>
    <t>30,935</t>
  </si>
  <si>
    <t>_  BETHEREKT</t>
  </si>
  <si>
    <t>BEING THERE KIT</t>
  </si>
  <si>
    <t>_  IPCABNTX2</t>
  </si>
  <si>
    <t>PARTS CABINET (4)</t>
  </si>
  <si>
    <t>1,400</t>
  </si>
  <si>
    <t>_  LHFLSHSTD</t>
  </si>
  <si>
    <t>LINEHD FLUSH STAND</t>
  </si>
  <si>
    <t>20,200</t>
  </si>
  <si>
    <t>_  QEV</t>
  </si>
  <si>
    <t>MMI WIN 7 EXT</t>
  </si>
  <si>
    <t>B400DN</t>
  </si>
  <si>
    <t>XEROX B400DN</t>
  </si>
  <si>
    <t>796</t>
  </si>
  <si>
    <t>681</t>
  </si>
  <si>
    <t>_  PHTRAY1</t>
  </si>
  <si>
    <t>ADDL 550 SHEET TRY</t>
  </si>
  <si>
    <t>230</t>
  </si>
  <si>
    <t>_  PHTRAY2</t>
  </si>
  <si>
    <t>_  PHTRAY3</t>
  </si>
  <si>
    <t>_  RFIDKIT</t>
  </si>
  <si>
    <t>RFID KIT</t>
  </si>
  <si>
    <t>_  STNDSTORE</t>
  </si>
  <si>
    <t>STAND WITH STORAGE</t>
  </si>
  <si>
    <t>343</t>
  </si>
  <si>
    <t>_  6RX</t>
  </si>
  <si>
    <t>B405DN</t>
  </si>
  <si>
    <t>XEROX B405DN</t>
  </si>
  <si>
    <t>1,001</t>
  </si>
  <si>
    <t>891</t>
  </si>
  <si>
    <t>_  RFIDKIT2</t>
  </si>
  <si>
    <t>_  SIPR-RDR2</t>
  </si>
  <si>
    <t>_  SMRT-RDR1</t>
  </si>
  <si>
    <t>_  WCTRAY1</t>
  </si>
  <si>
    <t>_  WCTRAY2</t>
  </si>
  <si>
    <t>_  WCTRAY3</t>
  </si>
  <si>
    <t>C400DN</t>
  </si>
  <si>
    <t>XEROX C400DN</t>
  </si>
  <si>
    <t>629</t>
  </si>
  <si>
    <t>_  LB1</t>
  </si>
  <si>
    <t>345</t>
  </si>
  <si>
    <t>_  7RX</t>
  </si>
  <si>
    <t>C405DN</t>
  </si>
  <si>
    <t>XEROX C405DN</t>
  </si>
  <si>
    <t>1,031</t>
  </si>
  <si>
    <t>996</t>
  </si>
  <si>
    <t>C500DN</t>
  </si>
  <si>
    <t>XEROX C500DN</t>
  </si>
  <si>
    <t>876</t>
  </si>
  <si>
    <t>807</t>
  </si>
  <si>
    <t>C505S</t>
  </si>
  <si>
    <t>XEROX C505S</t>
  </si>
  <si>
    <t>2,413</t>
  </si>
  <si>
    <t>2,065</t>
  </si>
  <si>
    <t>C505X</t>
  </si>
  <si>
    <t>XEROX C505X</t>
  </si>
  <si>
    <t>2,835</t>
  </si>
  <si>
    <t>2,453</t>
  </si>
  <si>
    <t>C600DN</t>
  </si>
  <si>
    <t>XEROX C600DN</t>
  </si>
  <si>
    <t>1,185</t>
  </si>
  <si>
    <t>C605X</t>
  </si>
  <si>
    <t>XEROX C605X</t>
  </si>
  <si>
    <t>3,985</t>
  </si>
  <si>
    <t>3,482</t>
  </si>
  <si>
    <t>C605XL</t>
  </si>
  <si>
    <t>XEROX C605XL</t>
  </si>
  <si>
    <t>WC6515DN</t>
  </si>
  <si>
    <t>WORKCENTRE 6515</t>
  </si>
  <si>
    <t>576</t>
  </si>
  <si>
    <t>_  TRAY65</t>
  </si>
  <si>
    <t>550 SHEET TRAY</t>
  </si>
  <si>
    <t>228</t>
  </si>
  <si>
    <t>W3655XCPO</t>
  </si>
  <si>
    <t>WORKCENTRE 3655X</t>
  </si>
  <si>
    <t>2,496</t>
  </si>
  <si>
    <t>_  AFCACENBL</t>
  </si>
  <si>
    <t>CAC ENABL KIT AF</t>
  </si>
  <si>
    <t>_  E1A</t>
  </si>
  <si>
    <t>_  RFIDEMB36</t>
  </si>
  <si>
    <t>_  SIPRNET</t>
  </si>
  <si>
    <t>SECURE DOD NET KT</t>
  </si>
  <si>
    <t>_  SMARTCRD</t>
  </si>
  <si>
    <t>SMART CARD CAC KIT</t>
  </si>
  <si>
    <t>_  STNDSTOR2</t>
  </si>
  <si>
    <t>6510DN</t>
  </si>
  <si>
    <t>PHASER 6510</t>
  </si>
  <si>
    <t>456</t>
  </si>
  <si>
    <t>419</t>
  </si>
  <si>
    <t>List Price</t>
  </si>
  <si>
    <t>Product /_ Accessory</t>
  </si>
  <si>
    <r>
      <rPr>
        <b/>
        <sz val="12"/>
        <color rgb="FF0066FF"/>
        <rFont val="Calibri"/>
        <family val="2"/>
        <scheme val="minor"/>
      </rPr>
      <t>Sourcewell</t>
    </r>
    <r>
      <rPr>
        <b/>
        <sz val="12"/>
        <color theme="1"/>
        <rFont val="Calibri"/>
        <family val="2"/>
        <scheme val="minor"/>
      </rPr>
      <t xml:space="preserve"> Contract Price</t>
    </r>
  </si>
  <si>
    <r>
      <rPr>
        <b/>
        <sz val="12"/>
        <color rgb="FF0066FF"/>
        <rFont val="Calibri"/>
        <family val="2"/>
        <scheme val="minor"/>
      </rPr>
      <t>Sourcewell</t>
    </r>
    <r>
      <rPr>
        <b/>
        <sz val="12"/>
        <color theme="1"/>
        <rFont val="Calibri"/>
        <family val="2"/>
        <scheme val="minor"/>
      </rPr>
      <t xml:space="preserve"> % Discount Off List Price</t>
    </r>
  </si>
  <si>
    <t>IPK7801HS</t>
  </si>
  <si>
    <t xml:space="preserve"> </t>
  </si>
  <si>
    <t>VR280STND</t>
  </si>
  <si>
    <t>EX STANDALONE PS</t>
  </si>
  <si>
    <t>EC8036H</t>
  </si>
  <si>
    <t>XEROX EC8036H</t>
  </si>
  <si>
    <t>EC8036H2</t>
  </si>
  <si>
    <t>EC8056H</t>
  </si>
  <si>
    <t>XEROX EC8056H</t>
  </si>
  <si>
    <t>EC8056H2</t>
  </si>
  <si>
    <t>_  ECFAX1LIN</t>
  </si>
  <si>
    <t>1 LINE FAX KIT</t>
  </si>
  <si>
    <t>_  ECFIN-BM</t>
  </si>
  <si>
    <t>_  ECFIN-3HP</t>
  </si>
  <si>
    <t>_  ECSTPLKIT</t>
  </si>
  <si>
    <t>_  OFC-EC80</t>
  </si>
  <si>
    <t>_  WIRELESS4</t>
  </si>
  <si>
    <t>_  2BAYHD</t>
  </si>
  <si>
    <t>2 BAY HDD SEC Opt</t>
  </si>
  <si>
    <t>B7125D2</t>
  </si>
  <si>
    <t>XEROX B7125D</t>
  </si>
  <si>
    <t>B7125H2</t>
  </si>
  <si>
    <t>XEROX B7125H</t>
  </si>
  <si>
    <t>B7125S2</t>
  </si>
  <si>
    <t>XEROX B7125S</t>
  </si>
  <si>
    <t>B7125D</t>
  </si>
  <si>
    <t>B7125H</t>
  </si>
  <si>
    <t>B7125</t>
  </si>
  <si>
    <t>_  PSCRIP3B</t>
  </si>
  <si>
    <t>_  CNVSTPLWS</t>
  </si>
  <si>
    <t>CONV STAPLER</t>
  </si>
  <si>
    <t>_  FAX-IPB</t>
  </si>
  <si>
    <t>_  HDD71</t>
  </si>
  <si>
    <t>_  WIRELESS2</t>
  </si>
  <si>
    <t>WIRELESS</t>
  </si>
  <si>
    <t>B7130D2</t>
  </si>
  <si>
    <t>XEROX B7130D</t>
  </si>
  <si>
    <t>B7130H2</t>
  </si>
  <si>
    <t>XEROX B7130H</t>
  </si>
  <si>
    <t>B7130S2</t>
  </si>
  <si>
    <t>XEROX B7130S</t>
  </si>
  <si>
    <t>B7135D2</t>
  </si>
  <si>
    <t>XEROX B7135D</t>
  </si>
  <si>
    <t>B7135H2</t>
  </si>
  <si>
    <t>XEROX B7135H</t>
  </si>
  <si>
    <t>B7135S2</t>
  </si>
  <si>
    <t>XEROX B7135S</t>
  </si>
  <si>
    <t>B7130D</t>
  </si>
  <si>
    <t>B7130H</t>
  </si>
  <si>
    <t>B7130S</t>
  </si>
  <si>
    <t>B7135D</t>
  </si>
  <si>
    <t>B7135H</t>
  </si>
  <si>
    <t>B7135S</t>
  </si>
  <si>
    <t>C7120D2</t>
  </si>
  <si>
    <t>XEROX C7120D</t>
  </si>
  <si>
    <t>C7120S2</t>
  </si>
  <si>
    <t>XEROX C7120S</t>
  </si>
  <si>
    <t>C7120T2</t>
  </si>
  <si>
    <t>XEROX C7120T</t>
  </si>
  <si>
    <t>C7125D2</t>
  </si>
  <si>
    <t>XEROX C7125D</t>
  </si>
  <si>
    <t>C7125S2</t>
  </si>
  <si>
    <t>XEROX C7125S</t>
  </si>
  <si>
    <t>C7125T2</t>
  </si>
  <si>
    <t>XEROX C7125T</t>
  </si>
  <si>
    <t>C7120D</t>
  </si>
  <si>
    <t>C7120S</t>
  </si>
  <si>
    <t>C7120T</t>
  </si>
  <si>
    <t>C7125D</t>
  </si>
  <si>
    <t>C7125S</t>
  </si>
  <si>
    <t>C7125T</t>
  </si>
  <si>
    <t>_  PSCRIP3C</t>
  </si>
  <si>
    <t>_  FAX-IPC</t>
  </si>
  <si>
    <t>C7130D2</t>
  </si>
  <si>
    <t>XEROX C7130D</t>
  </si>
  <si>
    <t>C7130S2</t>
  </si>
  <si>
    <t>XEROX C7130S</t>
  </si>
  <si>
    <t>C7130T2</t>
  </si>
  <si>
    <t>XEROX C7130T</t>
  </si>
  <si>
    <t>C7130D</t>
  </si>
  <si>
    <t>C7130S</t>
  </si>
  <si>
    <t>C7130T</t>
  </si>
  <si>
    <t>2 BAY HD SEC OPT</t>
  </si>
  <si>
    <t>VR41NXPRM</t>
  </si>
  <si>
    <t>VR4100 NX PRM</t>
  </si>
  <si>
    <t>VR41NXPRO</t>
  </si>
  <si>
    <t>EX4100 NX PRO</t>
  </si>
  <si>
    <t>VR4100</t>
  </si>
  <si>
    <t>VR4100 PRESS</t>
  </si>
  <si>
    <t>_  41ADVOHCF</t>
  </si>
  <si>
    <t>_  41DHCXLVF</t>
  </si>
  <si>
    <t>DHC XLS VAC FDR</t>
  </si>
  <si>
    <t>_  41HCXLVF</t>
  </si>
  <si>
    <t>HC XLS VAC FDER</t>
  </si>
  <si>
    <t>_  GBCADVPP</t>
  </si>
  <si>
    <t>_  RQM</t>
  </si>
  <si>
    <t>LARGE ENVKIT</t>
  </si>
  <si>
    <t>CZ FOLD MODULE</t>
  </si>
  <si>
    <t>_  XLSAIRKT</t>
  </si>
  <si>
    <r>
      <rPr>
        <b/>
        <sz val="20"/>
        <color rgb="FF0066FF"/>
        <rFont val="Calibri"/>
        <family val="2"/>
        <scheme val="minor"/>
      </rPr>
      <t>S</t>
    </r>
    <r>
      <rPr>
        <b/>
        <sz val="14"/>
        <color rgb="FF0066FF"/>
        <rFont val="Calibri"/>
        <family val="2"/>
        <scheme val="minor"/>
      </rPr>
      <t>OURCEWELL</t>
    </r>
    <r>
      <rPr>
        <b/>
        <sz val="20"/>
        <color rgb="FF0066FF"/>
        <rFont val="Calibri"/>
        <family val="2"/>
        <scheme val="minor"/>
      </rPr>
      <t xml:space="preserve"> </t>
    </r>
    <r>
      <rPr>
        <b/>
        <sz val="18"/>
        <color rgb="FF0066FF"/>
        <rFont val="Calibri"/>
        <family val="2"/>
        <scheme val="minor"/>
      </rPr>
      <t>2021 RFP</t>
    </r>
  </si>
  <si>
    <t>U.S. EQUIPMENT PURCHASE PRICE EXHIBIT</t>
  </si>
  <si>
    <t>B225DNI</t>
  </si>
  <si>
    <t>XEROX B225DNI</t>
  </si>
  <si>
    <t>C235DNI</t>
  </si>
  <si>
    <t>XEROX C235DNI</t>
  </si>
  <si>
    <t xml:space="preserve">  </t>
  </si>
  <si>
    <t>ENTRYEFI2</t>
  </si>
  <si>
    <t>STNDAEFI2</t>
  </si>
  <si>
    <t>_  EFIGAPRO</t>
  </si>
  <si>
    <t>FIERYGRAPH ARTS PR</t>
  </si>
  <si>
    <t>_  JOBMSAVCD</t>
  </si>
  <si>
    <t>JOBMSTER LICENSECO</t>
  </si>
  <si>
    <t>_  SSD1TBKIT</t>
  </si>
  <si>
    <t>240/256SSD/1TB HDD</t>
  </si>
  <si>
    <t>INTEGEFI2</t>
  </si>
  <si>
    <t>_  AUTOAVCD</t>
  </si>
  <si>
    <t>AUTO LICENSECODE</t>
  </si>
  <si>
    <t>_  COLORAVCD</t>
  </si>
  <si>
    <t>CLRRIGHT LICENSECO</t>
  </si>
  <si>
    <t>_  JOBEXPDF</t>
  </si>
  <si>
    <t>JOBEXPERT PROCESSI</t>
  </si>
  <si>
    <t>B625DN</t>
  </si>
  <si>
    <t>XEROX B625DN</t>
  </si>
  <si>
    <t>_  FAXDISABL</t>
  </si>
  <si>
    <t>FAX DISABLE</t>
  </si>
  <si>
    <t>_  RFIDRDR</t>
  </si>
  <si>
    <t>RFID</t>
  </si>
  <si>
    <t>_  VZF</t>
  </si>
  <si>
    <t>_  VZG</t>
  </si>
  <si>
    <t>_  VZH</t>
  </si>
  <si>
    <t>_  VZK</t>
  </si>
  <si>
    <t>2100 SHEET TRAY</t>
  </si>
  <si>
    <t>_  VZL</t>
  </si>
  <si>
    <t>_  ZDV</t>
  </si>
  <si>
    <t>PRINTER STAND</t>
  </si>
  <si>
    <t>C625DN</t>
  </si>
  <si>
    <t>XEROX C625DN</t>
  </si>
  <si>
    <t>_  FAXREMOVL</t>
  </si>
  <si>
    <t>FAX REMOVAL</t>
  </si>
  <si>
    <t>_  VZD</t>
  </si>
  <si>
    <t>_  VZE</t>
  </si>
  <si>
    <t>_  YZU</t>
  </si>
  <si>
    <t>B410DN</t>
  </si>
  <si>
    <t>XEROX B410DN</t>
  </si>
  <si>
    <t>_  EXPEDSHIP</t>
  </si>
  <si>
    <t>EXPEDITED SHIP</t>
  </si>
  <si>
    <t>_  YZQ</t>
  </si>
  <si>
    <t>500+GB HARD DISK D</t>
  </si>
  <si>
    <t>_  YZT</t>
  </si>
  <si>
    <t>550-SHEET PAPER TR</t>
  </si>
  <si>
    <t>C410DN</t>
  </si>
  <si>
    <t>XEROX C410DN</t>
  </si>
  <si>
    <t>_  TRAY1</t>
  </si>
  <si>
    <t>550-SHEET PPR TRAY</t>
  </si>
  <si>
    <t>_  YZF</t>
  </si>
  <si>
    <t>550+GB HD DRIVE</t>
  </si>
  <si>
    <t>_  YZG</t>
  </si>
  <si>
    <t>B415DN</t>
  </si>
  <si>
    <t>XEROX B415DN</t>
  </si>
  <si>
    <t>C415DN</t>
  </si>
  <si>
    <t>XEROX C415DN</t>
  </si>
  <si>
    <t>_  YZP</t>
  </si>
  <si>
    <t>HDD MFP</t>
  </si>
  <si>
    <t>Adds 11/01/2023</t>
  </si>
  <si>
    <t>FFVISION</t>
  </si>
  <si>
    <t>FF VISION</t>
  </si>
  <si>
    <t>CFFVISION</t>
  </si>
  <si>
    <t>Adds 3/1/2024</t>
  </si>
  <si>
    <t>VS280</t>
  </si>
  <si>
    <t>VS280 PRESS</t>
  </si>
  <si>
    <t>_  28ADVOHCF</t>
  </si>
  <si>
    <t>ADVANCED OHCF</t>
  </si>
  <si>
    <t>_  28DHCXLVF</t>
  </si>
  <si>
    <t>DH VAC W/XLS MSI</t>
  </si>
  <si>
    <t>_  28HCF</t>
  </si>
  <si>
    <t>HCF 1TRAY LTR-SIZE</t>
  </si>
  <si>
    <t>_  28HCXLVF</t>
  </si>
  <si>
    <t>HC VAC W/XLS MSI</t>
  </si>
  <si>
    <t>_  28MSI</t>
  </si>
  <si>
    <t>MANUALSHEET INSRTR</t>
  </si>
  <si>
    <t>_  28OHCF</t>
  </si>
  <si>
    <t>_  PLOCKSTK</t>
  </si>
  <si>
    <t>PLOCKMATIC MPS XL</t>
  </si>
  <si>
    <t>CZ FOLD Module</t>
  </si>
  <si>
    <t>_  28XLSAIR</t>
  </si>
  <si>
    <t>B620DN</t>
  </si>
  <si>
    <t>XEROX B620DN</t>
  </si>
  <si>
    <t>C620DN</t>
  </si>
  <si>
    <t>XEROX C620DN</t>
  </si>
  <si>
    <t>Adds 5/12024</t>
  </si>
  <si>
    <t>VS280INTG</t>
  </si>
  <si>
    <t>VS280STND</t>
  </si>
  <si>
    <t>_  EXCOMPOS1</t>
  </si>
  <si>
    <t>COMPOSE ADDIT LAC</t>
  </si>
  <si>
    <t>_  EXIMPOSE1</t>
  </si>
  <si>
    <t>IMPOSE ADDIT LAC</t>
  </si>
  <si>
    <t>VS41NXPRM</t>
  </si>
  <si>
    <t>VS4100 NX PRM</t>
  </si>
  <si>
    <t>VS41NXPRO</t>
  </si>
  <si>
    <t>VS4100 NX PRO</t>
  </si>
  <si>
    <t>VS4100</t>
  </si>
  <si>
    <t>VS4100 PRESS</t>
  </si>
  <si>
    <t>IR120NX5</t>
  </si>
  <si>
    <t>NX PREM GEN V</t>
  </si>
  <si>
    <t>_  ADVOHCF2T</t>
  </si>
  <si>
    <t>2 TRAY OHF</t>
  </si>
  <si>
    <t>_  IRDHCXLVF</t>
  </si>
  <si>
    <t>DL HC XLS VAC FDR</t>
  </si>
  <si>
    <t>_  IRHCXLVF</t>
  </si>
  <si>
    <t>HC XLS VAC FDR</t>
  </si>
  <si>
    <t>_  IRXLSAIR</t>
  </si>
  <si>
    <t>XL AIR ASSIST KT</t>
  </si>
  <si>
    <t>_  ADJSTAND</t>
  </si>
  <si>
    <t>ADJUSTABLE STAND</t>
  </si>
  <si>
    <t>UPDATED: August 5,  2024</t>
  </si>
  <si>
    <t>B91FIERY</t>
  </si>
  <si>
    <t>FIERY SRV NX ONE</t>
  </si>
  <si>
    <t>_  1DRHDDEN</t>
  </si>
  <si>
    <t>EX ENCLOS HDD</t>
  </si>
  <si>
    <t>B8245H2</t>
  </si>
  <si>
    <t>XEROX B8245H2</t>
  </si>
  <si>
    <t>_  DETECT</t>
  </si>
  <si>
    <t>DETECTION KIT</t>
  </si>
  <si>
    <t>_  DSCNCLOUD</t>
  </si>
  <si>
    <t>DE SCAN TO CLOUD</t>
  </si>
  <si>
    <t>_  HDD82</t>
  </si>
  <si>
    <t>1TB NVME DRIVE</t>
  </si>
  <si>
    <t>_  RFIDOFC</t>
  </si>
  <si>
    <t>_  TRELLIX</t>
  </si>
  <si>
    <t>DE INTEGRITY CONTROL</t>
  </si>
  <si>
    <t>_  WIRELESS3</t>
  </si>
  <si>
    <t>DB WIFI &amp; BT KIT</t>
  </si>
  <si>
    <t>B8255H2</t>
  </si>
  <si>
    <t>XEROX B8255H2</t>
  </si>
  <si>
    <t>B8270H2</t>
  </si>
  <si>
    <t>XEROX B8270H2</t>
  </si>
  <si>
    <t>C8230H2</t>
  </si>
  <si>
    <t>XEROX C8230H2</t>
  </si>
  <si>
    <t>C8230T2</t>
  </si>
  <si>
    <t>XEROX C8230T2</t>
  </si>
  <si>
    <t>C8235H2</t>
  </si>
  <si>
    <t>XEROX C8235H2</t>
  </si>
  <si>
    <t>C8235T2</t>
  </si>
  <si>
    <t>XEROX C8235T2</t>
  </si>
  <si>
    <t>_  EFISERV82</t>
  </si>
  <si>
    <t>FIERY PRNT SV EXC</t>
  </si>
  <si>
    <t>C8245H2</t>
  </si>
  <si>
    <t>XEROX C8245H2</t>
  </si>
  <si>
    <t>C8255H2</t>
  </si>
  <si>
    <t>XEROX C8255H2</t>
  </si>
  <si>
    <t>C8270H2</t>
  </si>
  <si>
    <t>XEROX C8270H2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</si>
</sst>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66FF"/>
      <name val="Calibri"/>
      <family val="2"/>
      <scheme val="minor"/>
    </font>
    <font>
      <b/>
      <sz val="20"/>
      <color rgb="FF0066FF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8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3" borderId="0" applyNumberFormat="0" applyBorder="0" applyAlignment="0" applyProtection="0"/>
  </cellStyleXfs>
  <cellXfs count="41">
    <xf numFmtId="0" fontId="0" fillId="0" borderId="0" xfId="0"/>
    <xf numFmtId="0" fontId="18" fillId="0" borderId="0" xfId="0" applyFont="1" applyAlignment="1">
      <alignment vertical="center"/>
    </xf>
    <xf numFmtId="0" fontId="0" fillId="0" borderId="0" xfId="0"/>
    <xf numFmtId="0" fontId="19" fillId="34" borderId="18" xfId="0" applyFont="1" applyFill="1" applyBorder="1" applyAlignment="1">
      <alignment vertical="center"/>
    </xf>
    <xf numFmtId="0" fontId="19" fillId="34" borderId="19" xfId="0" applyFont="1" applyFill="1" applyBorder="1" applyAlignment="1">
      <alignment vertical="center"/>
    </xf>
    <xf numFmtId="0" fontId="19" fillId="34" borderId="19" xfId="0" applyFont="1" applyFill="1" applyBorder="1" applyAlignment="1">
      <alignment horizontal="center" vertical="center" wrapText="1"/>
    </xf>
    <xf numFmtId="0" fontId="19" fillId="34" borderId="16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0" fontId="16" fillId="35" borderId="1" xfId="0" applyFont="1" applyFill="1" applyBorder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14" fillId="35" borderId="1" xfId="0" applyFont="1" applyFill="1" applyBorder="1" applyAlignment="1">
      <alignment horizontal="center" vertical="center"/>
    </xf>
    <xf numFmtId="0" fontId="14" fillId="35" borderId="12" xfId="0" applyFont="1" applyFill="1" applyBorder="1" applyAlignment="1">
      <alignment horizontal="center" vertical="center"/>
    </xf>
    <xf numFmtId="9" fontId="1" fillId="0" borderId="12" xfId="2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right"/>
    </xf>
    <xf numFmtId="9" fontId="1" fillId="0" borderId="25" xfId="2" applyNumberFormat="1" applyFont="1" applyFill="1" applyBorder="1" applyAlignment="1">
      <alignment horizontal="center"/>
    </xf>
    <xf numFmtId="9" fontId="1" fillId="0" borderId="1" xfId="2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44" fontId="1" fillId="0" borderId="21" xfId="1" applyFont="1" applyFill="1" applyBorder="1" applyAlignment="1">
      <alignment horizontal="right"/>
    </xf>
    <xf numFmtId="9" fontId="1" fillId="0" borderId="22" xfId="2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1" xfId="0" applyFont="1" applyFill="1" applyBorder="1"/>
    <xf numFmtId="0" fontId="0" fillId="0" borderId="1" xfId="0" applyFont="1" applyFill="1" applyBorder="1"/>
    <xf numFmtId="44" fontId="1" fillId="0" borderId="1" xfId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3" fontId="0" fillId="0" borderId="1" xfId="0" applyNumberFormat="1" applyFont="1" applyFill="1" applyBorder="1"/>
    <xf numFmtId="0" fontId="0" fillId="0" borderId="23" xfId="0" applyFont="1" applyFill="1" applyBorder="1"/>
    <xf numFmtId="0" fontId="0" fillId="0" borderId="24" xfId="0" applyFont="1" applyFill="1" applyBorder="1"/>
    <xf numFmtId="0" fontId="0" fillId="0" borderId="26" xfId="0" applyFont="1" applyFill="1" applyBorder="1"/>
    <xf numFmtId="9" fontId="0" fillId="0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9" fontId="0" fillId="0" borderId="1" xfId="0" applyNumberFormat="1" applyFont="1" applyBorder="1"/>
    <xf numFmtId="3" fontId="0" fillId="0" borderId="1" xfId="0" applyNumberFormat="1" applyFont="1" applyBorder="1"/>
    <xf numFmtId="0" fontId="0" fillId="2" borderId="1" xfId="0" applyFont="1" applyFill="1" applyBorder="1"/>
    <xf numFmtId="3" fontId="0" fillId="2" borderId="1" xfId="0" applyNumberFormat="1" applyFont="1" applyFill="1" applyBorder="1"/>
    <xf numFmtId="9" fontId="0" fillId="2" borderId="1" xfId="0" applyNumberFormat="1" applyFont="1" applyFill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00FFFF"/>
      <color rgb="FFFFFF99"/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65"/>
  <sheetViews>
    <sheetView tabSelected="1" zoomScaleNormal="100" workbookViewId="0">
      <pane ySplit="4" topLeftCell="A2642" activePane="bottomLeft" state="frozen"/>
      <selection pane="bottomLeft" activeCell="I4" sqref="I4"/>
    </sheetView>
  </sheetViews>
  <sheetFormatPr defaultRowHeight="15" x14ac:dyDescent="0.25"/>
  <cols>
    <col min="1" max="1" width="1.42578125" style="2" customWidth="1"/>
    <col min="2" max="2" width="26.7109375" customWidth="1"/>
    <col min="3" max="3" width="31" bestFit="1" customWidth="1"/>
    <col min="4" max="4" width="13" customWidth="1"/>
    <col min="5" max="5" width="14.42578125" style="2" customWidth="1"/>
    <col min="6" max="6" width="15.5703125" customWidth="1"/>
  </cols>
  <sheetData>
    <row r="1" spans="2:6" ht="26.25" x14ac:dyDescent="0.25">
      <c r="B1" s="7" t="s">
        <v>2071</v>
      </c>
      <c r="C1" s="8"/>
      <c r="D1" s="8"/>
      <c r="E1" s="8"/>
      <c r="F1" s="9"/>
    </row>
    <row r="2" spans="2:6" x14ac:dyDescent="0.25">
      <c r="B2" s="10" t="s">
        <v>2072</v>
      </c>
      <c r="C2" s="11"/>
      <c r="D2" s="11"/>
      <c r="E2" s="11"/>
      <c r="F2" s="12"/>
    </row>
    <row r="3" spans="2:6" x14ac:dyDescent="0.25">
      <c r="B3" s="13" t="s">
        <v>2186</v>
      </c>
      <c r="C3" s="14"/>
      <c r="D3" s="14"/>
      <c r="E3" s="14"/>
      <c r="F3" s="15"/>
    </row>
    <row r="4" spans="2:6" s="1" customFormat="1" ht="48" thickBot="1" x14ac:dyDescent="0.3">
      <c r="B4" s="3" t="s">
        <v>1969</v>
      </c>
      <c r="C4" s="4" t="s">
        <v>1</v>
      </c>
      <c r="D4" s="5" t="s">
        <v>1968</v>
      </c>
      <c r="E4" s="5" t="s">
        <v>1970</v>
      </c>
      <c r="F4" s="6" t="s">
        <v>1971</v>
      </c>
    </row>
    <row r="5" spans="2:6" s="24" customFormat="1" x14ac:dyDescent="0.25">
      <c r="B5" s="20" t="s">
        <v>27</v>
      </c>
      <c r="C5" s="21" t="s">
        <v>28</v>
      </c>
      <c r="D5" s="22" t="s">
        <v>29</v>
      </c>
      <c r="E5" s="22" t="s">
        <v>30</v>
      </c>
      <c r="F5" s="23">
        <f t="shared" ref="F5:F23" si="0">((D5-E5))/D5</f>
        <v>0.60676616915422887</v>
      </c>
    </row>
    <row r="6" spans="2:6" s="24" customFormat="1" x14ac:dyDescent="0.25">
      <c r="B6" s="25" t="s">
        <v>31</v>
      </c>
      <c r="C6" s="26" t="s">
        <v>32</v>
      </c>
      <c r="D6" s="27" t="s">
        <v>33</v>
      </c>
      <c r="E6" s="27" t="s">
        <v>34</v>
      </c>
      <c r="F6" s="16">
        <f t="shared" si="0"/>
        <v>0.1111111111111111</v>
      </c>
    </row>
    <row r="7" spans="2:6" s="24" customFormat="1" x14ac:dyDescent="0.25">
      <c r="B7" s="25" t="s">
        <v>35</v>
      </c>
      <c r="C7" s="26" t="s">
        <v>36</v>
      </c>
      <c r="D7" s="27" t="s">
        <v>37</v>
      </c>
      <c r="E7" s="27" t="s">
        <v>38</v>
      </c>
      <c r="F7" s="16">
        <f t="shared" si="0"/>
        <v>0.10005002501250625</v>
      </c>
    </row>
    <row r="8" spans="2:6" s="24" customFormat="1" x14ac:dyDescent="0.25">
      <c r="B8" s="25" t="s">
        <v>39</v>
      </c>
      <c r="C8" s="26" t="s">
        <v>40</v>
      </c>
      <c r="D8" s="27" t="s">
        <v>41</v>
      </c>
      <c r="E8" s="27" t="s">
        <v>42</v>
      </c>
      <c r="F8" s="16">
        <f t="shared" si="0"/>
        <v>7.407407407407407E-2</v>
      </c>
    </row>
    <row r="9" spans="2:6" s="24" customFormat="1" x14ac:dyDescent="0.25">
      <c r="B9" s="25" t="s">
        <v>43</v>
      </c>
      <c r="C9" s="26" t="s">
        <v>44</v>
      </c>
      <c r="D9" s="27" t="s">
        <v>45</v>
      </c>
      <c r="E9" s="27" t="s">
        <v>45</v>
      </c>
      <c r="F9" s="16">
        <f t="shared" si="0"/>
        <v>0</v>
      </c>
    </row>
    <row r="10" spans="2:6" s="24" customFormat="1" x14ac:dyDescent="0.25">
      <c r="B10" s="25" t="s">
        <v>46</v>
      </c>
      <c r="C10" s="26" t="s">
        <v>47</v>
      </c>
      <c r="D10" s="27" t="s">
        <v>48</v>
      </c>
      <c r="E10" s="27" t="s">
        <v>48</v>
      </c>
      <c r="F10" s="16">
        <f t="shared" si="0"/>
        <v>0</v>
      </c>
    </row>
    <row r="11" spans="2:6" s="24" customFormat="1" x14ac:dyDescent="0.25">
      <c r="B11" s="25" t="s">
        <v>49</v>
      </c>
      <c r="C11" s="26" t="s">
        <v>50</v>
      </c>
      <c r="D11" s="27" t="s">
        <v>51</v>
      </c>
      <c r="E11" s="27" t="s">
        <v>52</v>
      </c>
      <c r="F11" s="16">
        <f t="shared" si="0"/>
        <v>0.16680567139282734</v>
      </c>
    </row>
    <row r="12" spans="2:6" s="24" customFormat="1" x14ac:dyDescent="0.25">
      <c r="B12" s="25" t="s">
        <v>53</v>
      </c>
      <c r="C12" s="26" t="s">
        <v>54</v>
      </c>
      <c r="D12" s="27" t="s">
        <v>55</v>
      </c>
      <c r="E12" s="27" t="s">
        <v>56</v>
      </c>
      <c r="F12" s="16">
        <f t="shared" si="0"/>
        <v>0.28225806451612906</v>
      </c>
    </row>
    <row r="13" spans="2:6" s="24" customFormat="1" x14ac:dyDescent="0.25">
      <c r="B13" s="25" t="s">
        <v>57</v>
      </c>
      <c r="C13" s="26" t="s">
        <v>58</v>
      </c>
      <c r="D13" s="27" t="s">
        <v>59</v>
      </c>
      <c r="E13" s="27" t="s">
        <v>60</v>
      </c>
      <c r="F13" s="16">
        <f t="shared" si="0"/>
        <v>0.13986013986013987</v>
      </c>
    </row>
    <row r="14" spans="2:6" s="24" customFormat="1" x14ac:dyDescent="0.25">
      <c r="B14" s="25" t="s">
        <v>61</v>
      </c>
      <c r="C14" s="26" t="s">
        <v>62</v>
      </c>
      <c r="D14" s="27" t="s">
        <v>63</v>
      </c>
      <c r="E14" s="27" t="s">
        <v>64</v>
      </c>
      <c r="F14" s="16">
        <f t="shared" si="0"/>
        <v>4.9129075480125059E-2</v>
      </c>
    </row>
    <row r="15" spans="2:6" s="24" customFormat="1" x14ac:dyDescent="0.25">
      <c r="B15" s="25" t="s">
        <v>65</v>
      </c>
      <c r="C15" s="26" t="s">
        <v>66</v>
      </c>
      <c r="D15" s="27" t="s">
        <v>67</v>
      </c>
      <c r="E15" s="27" t="s">
        <v>67</v>
      </c>
      <c r="F15" s="16">
        <f t="shared" si="0"/>
        <v>0</v>
      </c>
    </row>
    <row r="16" spans="2:6" s="24" customFormat="1" x14ac:dyDescent="0.25">
      <c r="B16" s="25" t="s">
        <v>68</v>
      </c>
      <c r="C16" s="26" t="s">
        <v>69</v>
      </c>
      <c r="D16" s="27" t="s">
        <v>70</v>
      </c>
      <c r="E16" s="27" t="s">
        <v>70</v>
      </c>
      <c r="F16" s="16">
        <f t="shared" si="0"/>
        <v>0</v>
      </c>
    </row>
    <row r="17" spans="2:6" s="24" customFormat="1" x14ac:dyDescent="0.25">
      <c r="B17" s="25" t="s">
        <v>71</v>
      </c>
      <c r="C17" s="26" t="s">
        <v>72</v>
      </c>
      <c r="D17" s="27" t="s">
        <v>73</v>
      </c>
      <c r="E17" s="27" t="s">
        <v>73</v>
      </c>
      <c r="F17" s="16">
        <f t="shared" si="0"/>
        <v>0</v>
      </c>
    </row>
    <row r="18" spans="2:6" s="24" customFormat="1" x14ac:dyDescent="0.25">
      <c r="B18" s="25" t="s">
        <v>74</v>
      </c>
      <c r="C18" s="26" t="s">
        <v>75</v>
      </c>
      <c r="D18" s="27" t="s">
        <v>76</v>
      </c>
      <c r="E18" s="27" t="s">
        <v>76</v>
      </c>
      <c r="F18" s="16">
        <f t="shared" si="0"/>
        <v>0</v>
      </c>
    </row>
    <row r="19" spans="2:6" s="24" customFormat="1" x14ac:dyDescent="0.25">
      <c r="B19" s="25" t="s">
        <v>77</v>
      </c>
      <c r="C19" s="26" t="s">
        <v>78</v>
      </c>
      <c r="D19" s="27" t="s">
        <v>79</v>
      </c>
      <c r="E19" s="27" t="s">
        <v>79</v>
      </c>
      <c r="F19" s="16">
        <f t="shared" si="0"/>
        <v>0</v>
      </c>
    </row>
    <row r="20" spans="2:6" s="24" customFormat="1" x14ac:dyDescent="0.25">
      <c r="B20" s="25" t="s">
        <v>80</v>
      </c>
      <c r="C20" s="26" t="s">
        <v>81</v>
      </c>
      <c r="D20" s="27" t="s">
        <v>82</v>
      </c>
      <c r="E20" s="27" t="s">
        <v>83</v>
      </c>
      <c r="F20" s="16">
        <f t="shared" si="0"/>
        <v>0.29496402877697842</v>
      </c>
    </row>
    <row r="21" spans="2:6" s="24" customFormat="1" x14ac:dyDescent="0.25">
      <c r="B21" s="25" t="s">
        <v>84</v>
      </c>
      <c r="C21" s="26" t="s">
        <v>85</v>
      </c>
      <c r="D21" s="27" t="s">
        <v>86</v>
      </c>
      <c r="E21" s="27" t="s">
        <v>87</v>
      </c>
      <c r="F21" s="16">
        <f t="shared" si="0"/>
        <v>0.16722408026755853</v>
      </c>
    </row>
    <row r="22" spans="2:6" s="24" customFormat="1" x14ac:dyDescent="0.25">
      <c r="B22" s="25" t="s">
        <v>88</v>
      </c>
      <c r="C22" s="26" t="s">
        <v>89</v>
      </c>
      <c r="D22" s="27" t="s">
        <v>86</v>
      </c>
      <c r="E22" s="27" t="s">
        <v>86</v>
      </c>
      <c r="F22" s="16">
        <f t="shared" si="0"/>
        <v>0</v>
      </c>
    </row>
    <row r="23" spans="2:6" s="24" customFormat="1" x14ac:dyDescent="0.25">
      <c r="B23" s="25" t="s">
        <v>90</v>
      </c>
      <c r="C23" s="26" t="s">
        <v>91</v>
      </c>
      <c r="D23" s="27" t="s">
        <v>70</v>
      </c>
      <c r="E23" s="27" t="s">
        <v>70</v>
      </c>
      <c r="F23" s="16">
        <f t="shared" si="0"/>
        <v>0</v>
      </c>
    </row>
    <row r="24" spans="2:6" s="24" customFormat="1" x14ac:dyDescent="0.25">
      <c r="B24" s="25" t="s">
        <v>92</v>
      </c>
      <c r="C24" s="26" t="s">
        <v>93</v>
      </c>
      <c r="D24" s="27" t="s">
        <v>94</v>
      </c>
      <c r="E24" s="27" t="s">
        <v>94</v>
      </c>
      <c r="F24" s="16">
        <v>0</v>
      </c>
    </row>
    <row r="25" spans="2:6" s="24" customFormat="1" x14ac:dyDescent="0.25">
      <c r="B25" s="25" t="s">
        <v>95</v>
      </c>
      <c r="C25" s="26" t="s">
        <v>96</v>
      </c>
      <c r="D25" s="27" t="s">
        <v>94</v>
      </c>
      <c r="E25" s="27" t="s">
        <v>94</v>
      </c>
      <c r="F25" s="16">
        <v>0</v>
      </c>
    </row>
    <row r="26" spans="2:6" s="24" customFormat="1" x14ac:dyDescent="0.25">
      <c r="B26" s="25" t="s">
        <v>97</v>
      </c>
      <c r="C26" s="26" t="s">
        <v>98</v>
      </c>
      <c r="D26" s="27" t="s">
        <v>99</v>
      </c>
      <c r="E26" s="27">
        <v>4100</v>
      </c>
      <c r="F26" s="16">
        <f t="shared" ref="F26:F56" si="1">((D26-E26))/D26</f>
        <v>0.2807017543859649</v>
      </c>
    </row>
    <row r="27" spans="2:6" s="24" customFormat="1" x14ac:dyDescent="0.25">
      <c r="B27" s="25" t="s">
        <v>100</v>
      </c>
      <c r="C27" s="26" t="s">
        <v>101</v>
      </c>
      <c r="D27" s="27" t="s">
        <v>102</v>
      </c>
      <c r="E27" s="27" t="s">
        <v>42</v>
      </c>
      <c r="F27" s="16">
        <f t="shared" si="1"/>
        <v>0.5</v>
      </c>
    </row>
    <row r="28" spans="2:6" s="24" customFormat="1" x14ac:dyDescent="0.25">
      <c r="B28" s="25" t="s">
        <v>103</v>
      </c>
      <c r="C28" s="26" t="s">
        <v>104</v>
      </c>
      <c r="D28" s="27" t="s">
        <v>105</v>
      </c>
      <c r="E28" s="27" t="s">
        <v>106</v>
      </c>
      <c r="F28" s="16">
        <f t="shared" si="1"/>
        <v>0.3</v>
      </c>
    </row>
    <row r="29" spans="2:6" s="24" customFormat="1" x14ac:dyDescent="0.25">
      <c r="B29" s="25" t="s">
        <v>107</v>
      </c>
      <c r="C29" s="26" t="s">
        <v>108</v>
      </c>
      <c r="D29" s="27" t="s">
        <v>109</v>
      </c>
      <c r="E29" s="27" t="s">
        <v>109</v>
      </c>
      <c r="F29" s="16">
        <f t="shared" si="1"/>
        <v>0</v>
      </c>
    </row>
    <row r="30" spans="2:6" s="24" customFormat="1" x14ac:dyDescent="0.25">
      <c r="B30" s="25" t="s">
        <v>110</v>
      </c>
      <c r="C30" s="26" t="s">
        <v>111</v>
      </c>
      <c r="D30" s="27" t="s">
        <v>112</v>
      </c>
      <c r="E30" s="27" t="s">
        <v>112</v>
      </c>
      <c r="F30" s="16">
        <f t="shared" si="1"/>
        <v>0</v>
      </c>
    </row>
    <row r="31" spans="2:6" s="24" customFormat="1" x14ac:dyDescent="0.25">
      <c r="B31" s="25" t="s">
        <v>113</v>
      </c>
      <c r="C31" s="26" t="s">
        <v>114</v>
      </c>
      <c r="D31" s="27" t="s">
        <v>115</v>
      </c>
      <c r="E31" s="27" t="s">
        <v>116</v>
      </c>
      <c r="F31" s="16">
        <f t="shared" si="1"/>
        <v>9.0909090909090912E-2</v>
      </c>
    </row>
    <row r="32" spans="2:6" s="24" customFormat="1" x14ac:dyDescent="0.25">
      <c r="B32" s="25" t="s">
        <v>117</v>
      </c>
      <c r="C32" s="26" t="s">
        <v>118</v>
      </c>
      <c r="D32" s="27" t="s">
        <v>119</v>
      </c>
      <c r="E32" s="27" t="s">
        <v>120</v>
      </c>
      <c r="F32" s="16">
        <f t="shared" si="1"/>
        <v>0.5023434884499498</v>
      </c>
    </row>
    <row r="33" spans="2:6" s="24" customFormat="1" x14ac:dyDescent="0.25">
      <c r="B33" s="25" t="s">
        <v>31</v>
      </c>
      <c r="C33" s="26" t="s">
        <v>32</v>
      </c>
      <c r="D33" s="27" t="s">
        <v>33</v>
      </c>
      <c r="E33" s="27" t="s">
        <v>34</v>
      </c>
      <c r="F33" s="16">
        <f t="shared" si="1"/>
        <v>0.1111111111111111</v>
      </c>
    </row>
    <row r="34" spans="2:6" s="24" customFormat="1" x14ac:dyDescent="0.25">
      <c r="B34" s="25" t="s">
        <v>35</v>
      </c>
      <c r="C34" s="26" t="s">
        <v>36</v>
      </c>
      <c r="D34" s="27" t="s">
        <v>37</v>
      </c>
      <c r="E34" s="27" t="s">
        <v>38</v>
      </c>
      <c r="F34" s="16">
        <f t="shared" si="1"/>
        <v>0.10005002501250625</v>
      </c>
    </row>
    <row r="35" spans="2:6" s="24" customFormat="1" x14ac:dyDescent="0.25">
      <c r="B35" s="25" t="s">
        <v>39</v>
      </c>
      <c r="C35" s="26" t="s">
        <v>40</v>
      </c>
      <c r="D35" s="27" t="s">
        <v>41</v>
      </c>
      <c r="E35" s="27" t="s">
        <v>42</v>
      </c>
      <c r="F35" s="16">
        <f t="shared" si="1"/>
        <v>7.407407407407407E-2</v>
      </c>
    </row>
    <row r="36" spans="2:6" s="24" customFormat="1" x14ac:dyDescent="0.25">
      <c r="B36" s="25" t="s">
        <v>121</v>
      </c>
      <c r="C36" s="26" t="s">
        <v>122</v>
      </c>
      <c r="D36" s="27" t="s">
        <v>123</v>
      </c>
      <c r="E36" s="27" t="s">
        <v>124</v>
      </c>
      <c r="F36" s="16">
        <f t="shared" si="1"/>
        <v>9.6153846153846159E-2</v>
      </c>
    </row>
    <row r="37" spans="2:6" s="24" customFormat="1" x14ac:dyDescent="0.25">
      <c r="B37" s="25" t="s">
        <v>43</v>
      </c>
      <c r="C37" s="26" t="s">
        <v>44</v>
      </c>
      <c r="D37" s="27" t="s">
        <v>45</v>
      </c>
      <c r="E37" s="27" t="s">
        <v>45</v>
      </c>
      <c r="F37" s="16">
        <f t="shared" si="1"/>
        <v>0</v>
      </c>
    </row>
    <row r="38" spans="2:6" s="24" customFormat="1" x14ac:dyDescent="0.25">
      <c r="B38" s="25" t="s">
        <v>49</v>
      </c>
      <c r="C38" s="26" t="s">
        <v>50</v>
      </c>
      <c r="D38" s="27" t="s">
        <v>51</v>
      </c>
      <c r="E38" s="27" t="s">
        <v>52</v>
      </c>
      <c r="F38" s="16">
        <f t="shared" si="1"/>
        <v>0.16680567139282734</v>
      </c>
    </row>
    <row r="39" spans="2:6" s="24" customFormat="1" x14ac:dyDescent="0.25">
      <c r="B39" s="25" t="s">
        <v>125</v>
      </c>
      <c r="C39" s="26" t="s">
        <v>126</v>
      </c>
      <c r="D39" s="27" t="s">
        <v>127</v>
      </c>
      <c r="E39" s="27" t="s">
        <v>127</v>
      </c>
      <c r="F39" s="16">
        <f t="shared" si="1"/>
        <v>0</v>
      </c>
    </row>
    <row r="40" spans="2:6" s="24" customFormat="1" x14ac:dyDescent="0.25">
      <c r="B40" s="25" t="s">
        <v>53</v>
      </c>
      <c r="C40" s="26" t="s">
        <v>54</v>
      </c>
      <c r="D40" s="27" t="s">
        <v>55</v>
      </c>
      <c r="E40" s="27" t="s">
        <v>56</v>
      </c>
      <c r="F40" s="16">
        <f t="shared" si="1"/>
        <v>0.28225806451612906</v>
      </c>
    </row>
    <row r="41" spans="2:6" s="24" customFormat="1" x14ac:dyDescent="0.25">
      <c r="B41" s="25" t="s">
        <v>57</v>
      </c>
      <c r="C41" s="26" t="s">
        <v>58</v>
      </c>
      <c r="D41" s="27" t="s">
        <v>59</v>
      </c>
      <c r="E41" s="27" t="s">
        <v>60</v>
      </c>
      <c r="F41" s="16">
        <f t="shared" si="1"/>
        <v>0.13986013986013987</v>
      </c>
    </row>
    <row r="42" spans="2:6" s="24" customFormat="1" x14ac:dyDescent="0.25">
      <c r="B42" s="25" t="s">
        <v>128</v>
      </c>
      <c r="C42" s="26" t="s">
        <v>129</v>
      </c>
      <c r="D42" s="27" t="s">
        <v>82</v>
      </c>
      <c r="E42" s="27" t="s">
        <v>130</v>
      </c>
      <c r="F42" s="16">
        <f t="shared" si="1"/>
        <v>0.22302158273381295</v>
      </c>
    </row>
    <row r="43" spans="2:6" s="24" customFormat="1" x14ac:dyDescent="0.25">
      <c r="B43" s="25" t="s">
        <v>61</v>
      </c>
      <c r="C43" s="26" t="s">
        <v>62</v>
      </c>
      <c r="D43" s="27" t="s">
        <v>63</v>
      </c>
      <c r="E43" s="27" t="s">
        <v>64</v>
      </c>
      <c r="F43" s="16">
        <f t="shared" si="1"/>
        <v>4.9129075480125059E-2</v>
      </c>
    </row>
    <row r="44" spans="2:6" s="24" customFormat="1" x14ac:dyDescent="0.25">
      <c r="B44" s="25" t="s">
        <v>65</v>
      </c>
      <c r="C44" s="26" t="s">
        <v>66</v>
      </c>
      <c r="D44" s="27" t="s">
        <v>67</v>
      </c>
      <c r="E44" s="27" t="s">
        <v>67</v>
      </c>
      <c r="F44" s="16">
        <f t="shared" si="1"/>
        <v>0</v>
      </c>
    </row>
    <row r="45" spans="2:6" s="24" customFormat="1" x14ac:dyDescent="0.25">
      <c r="B45" s="25" t="s">
        <v>68</v>
      </c>
      <c r="C45" s="26" t="s">
        <v>69</v>
      </c>
      <c r="D45" s="27" t="s">
        <v>70</v>
      </c>
      <c r="E45" s="27" t="s">
        <v>70</v>
      </c>
      <c r="F45" s="16">
        <f t="shared" si="1"/>
        <v>0</v>
      </c>
    </row>
    <row r="46" spans="2:6" s="24" customFormat="1" x14ac:dyDescent="0.25">
      <c r="B46" s="25" t="s">
        <v>71</v>
      </c>
      <c r="C46" s="26" t="s">
        <v>72</v>
      </c>
      <c r="D46" s="27" t="s">
        <v>73</v>
      </c>
      <c r="E46" s="27" t="s">
        <v>73</v>
      </c>
      <c r="F46" s="16">
        <f t="shared" si="1"/>
        <v>0</v>
      </c>
    </row>
    <row r="47" spans="2:6" s="24" customFormat="1" x14ac:dyDescent="0.25">
      <c r="B47" s="25" t="s">
        <v>131</v>
      </c>
      <c r="C47" s="26" t="s">
        <v>132</v>
      </c>
      <c r="D47" s="27" t="s">
        <v>109</v>
      </c>
      <c r="E47" s="27" t="s">
        <v>109</v>
      </c>
      <c r="F47" s="16">
        <f t="shared" si="1"/>
        <v>0</v>
      </c>
    </row>
    <row r="48" spans="2:6" s="24" customFormat="1" x14ac:dyDescent="0.25">
      <c r="B48" s="25" t="s">
        <v>74</v>
      </c>
      <c r="C48" s="26" t="s">
        <v>75</v>
      </c>
      <c r="D48" s="27" t="s">
        <v>76</v>
      </c>
      <c r="E48" s="27" t="s">
        <v>76</v>
      </c>
      <c r="F48" s="16">
        <f t="shared" si="1"/>
        <v>0</v>
      </c>
    </row>
    <row r="49" spans="2:6" s="24" customFormat="1" x14ac:dyDescent="0.25">
      <c r="B49" s="25" t="s">
        <v>77</v>
      </c>
      <c r="C49" s="26" t="s">
        <v>78</v>
      </c>
      <c r="D49" s="27" t="s">
        <v>79</v>
      </c>
      <c r="E49" s="27" t="s">
        <v>79</v>
      </c>
      <c r="F49" s="16">
        <f t="shared" si="1"/>
        <v>0</v>
      </c>
    </row>
    <row r="50" spans="2:6" s="24" customFormat="1" x14ac:dyDescent="0.25">
      <c r="B50" s="25" t="s">
        <v>133</v>
      </c>
      <c r="C50" s="26" t="s">
        <v>134</v>
      </c>
      <c r="D50" s="27" t="s">
        <v>135</v>
      </c>
      <c r="E50" s="27" t="s">
        <v>136</v>
      </c>
      <c r="F50" s="16">
        <f t="shared" si="1"/>
        <v>0.25</v>
      </c>
    </row>
    <row r="51" spans="2:6" s="24" customFormat="1" x14ac:dyDescent="0.25">
      <c r="B51" s="25" t="s">
        <v>80</v>
      </c>
      <c r="C51" s="26" t="s">
        <v>81</v>
      </c>
      <c r="D51" s="27" t="s">
        <v>82</v>
      </c>
      <c r="E51" s="27" t="s">
        <v>83</v>
      </c>
      <c r="F51" s="16">
        <f t="shared" si="1"/>
        <v>0.29496402877697842</v>
      </c>
    </row>
    <row r="52" spans="2:6" s="24" customFormat="1" x14ac:dyDescent="0.25">
      <c r="B52" s="25" t="s">
        <v>84</v>
      </c>
      <c r="C52" s="26" t="s">
        <v>85</v>
      </c>
      <c r="D52" s="27" t="s">
        <v>86</v>
      </c>
      <c r="E52" s="27" t="s">
        <v>87</v>
      </c>
      <c r="F52" s="16">
        <f t="shared" si="1"/>
        <v>0.16722408026755853</v>
      </c>
    </row>
    <row r="53" spans="2:6" s="24" customFormat="1" x14ac:dyDescent="0.25">
      <c r="B53" s="25" t="s">
        <v>137</v>
      </c>
      <c r="C53" s="26" t="s">
        <v>122</v>
      </c>
      <c r="D53" s="27" t="s">
        <v>123</v>
      </c>
      <c r="E53" s="27" t="s">
        <v>124</v>
      </c>
      <c r="F53" s="16">
        <f t="shared" si="1"/>
        <v>9.6153846153846159E-2</v>
      </c>
    </row>
    <row r="54" spans="2:6" s="24" customFormat="1" x14ac:dyDescent="0.25">
      <c r="B54" s="25" t="s">
        <v>88</v>
      </c>
      <c r="C54" s="26" t="s">
        <v>89</v>
      </c>
      <c r="D54" s="27" t="s">
        <v>86</v>
      </c>
      <c r="E54" s="27" t="s">
        <v>86</v>
      </c>
      <c r="F54" s="16">
        <f t="shared" si="1"/>
        <v>0</v>
      </c>
    </row>
    <row r="55" spans="2:6" s="24" customFormat="1" x14ac:dyDescent="0.25">
      <c r="B55" s="25" t="s">
        <v>138</v>
      </c>
      <c r="C55" s="26" t="s">
        <v>139</v>
      </c>
      <c r="D55" s="27" t="s">
        <v>105</v>
      </c>
      <c r="E55" s="27" t="s">
        <v>140</v>
      </c>
      <c r="F55" s="16">
        <f t="shared" si="1"/>
        <v>0.2</v>
      </c>
    </row>
    <row r="56" spans="2:6" s="24" customFormat="1" x14ac:dyDescent="0.25">
      <c r="B56" s="25" t="s">
        <v>90</v>
      </c>
      <c r="C56" s="26" t="s">
        <v>91</v>
      </c>
      <c r="D56" s="27" t="s">
        <v>70</v>
      </c>
      <c r="E56" s="27" t="s">
        <v>70</v>
      </c>
      <c r="F56" s="16">
        <f t="shared" si="1"/>
        <v>0</v>
      </c>
    </row>
    <row r="57" spans="2:6" s="24" customFormat="1" x14ac:dyDescent="0.25">
      <c r="B57" s="25" t="s">
        <v>92</v>
      </c>
      <c r="C57" s="26" t="s">
        <v>93</v>
      </c>
      <c r="D57" s="27" t="s">
        <v>94</v>
      </c>
      <c r="E57" s="27" t="s">
        <v>94</v>
      </c>
      <c r="F57" s="16">
        <v>0</v>
      </c>
    </row>
    <row r="58" spans="2:6" s="24" customFormat="1" x14ac:dyDescent="0.25">
      <c r="B58" s="25" t="s">
        <v>95</v>
      </c>
      <c r="C58" s="26" t="s">
        <v>96</v>
      </c>
      <c r="D58" s="27" t="s">
        <v>94</v>
      </c>
      <c r="E58" s="27" t="s">
        <v>94</v>
      </c>
      <c r="F58" s="16">
        <v>0</v>
      </c>
    </row>
    <row r="59" spans="2:6" s="24" customFormat="1" x14ac:dyDescent="0.25">
      <c r="B59" s="25" t="s">
        <v>97</v>
      </c>
      <c r="C59" s="26" t="s">
        <v>98</v>
      </c>
      <c r="D59" s="27" t="s">
        <v>99</v>
      </c>
      <c r="E59" s="27">
        <v>4100</v>
      </c>
      <c r="F59" s="16">
        <f t="shared" ref="F59:F88" si="2">((D59-E59))/D59</f>
        <v>0.2807017543859649</v>
      </c>
    </row>
    <row r="60" spans="2:6" s="24" customFormat="1" x14ac:dyDescent="0.25">
      <c r="B60" s="25" t="s">
        <v>100</v>
      </c>
      <c r="C60" s="26" t="s">
        <v>101</v>
      </c>
      <c r="D60" s="27" t="s">
        <v>102</v>
      </c>
      <c r="E60" s="27" t="s">
        <v>42</v>
      </c>
      <c r="F60" s="16">
        <f t="shared" si="2"/>
        <v>0.5</v>
      </c>
    </row>
    <row r="61" spans="2:6" s="24" customFormat="1" x14ac:dyDescent="0.25">
      <c r="B61" s="25" t="s">
        <v>103</v>
      </c>
      <c r="C61" s="26" t="s">
        <v>104</v>
      </c>
      <c r="D61" s="27" t="s">
        <v>105</v>
      </c>
      <c r="E61" s="27" t="s">
        <v>106</v>
      </c>
      <c r="F61" s="16">
        <f t="shared" si="2"/>
        <v>0.3</v>
      </c>
    </row>
    <row r="62" spans="2:6" s="24" customFormat="1" x14ac:dyDescent="0.25">
      <c r="B62" s="25" t="s">
        <v>107</v>
      </c>
      <c r="C62" s="26" t="s">
        <v>108</v>
      </c>
      <c r="D62" s="27" t="s">
        <v>109</v>
      </c>
      <c r="E62" s="27" t="s">
        <v>109</v>
      </c>
      <c r="F62" s="16">
        <f t="shared" si="2"/>
        <v>0</v>
      </c>
    </row>
    <row r="63" spans="2:6" s="24" customFormat="1" x14ac:dyDescent="0.25">
      <c r="B63" s="25" t="s">
        <v>113</v>
      </c>
      <c r="C63" s="26" t="s">
        <v>114</v>
      </c>
      <c r="D63" s="27" t="s">
        <v>115</v>
      </c>
      <c r="E63" s="27" t="s">
        <v>116</v>
      </c>
      <c r="F63" s="16">
        <f t="shared" si="2"/>
        <v>9.0909090909090912E-2</v>
      </c>
    </row>
    <row r="64" spans="2:6" s="24" customFormat="1" x14ac:dyDescent="0.25">
      <c r="B64" s="25" t="s">
        <v>141</v>
      </c>
      <c r="C64" s="26" t="s">
        <v>142</v>
      </c>
      <c r="D64" s="27" t="s">
        <v>143</v>
      </c>
      <c r="E64" s="27" t="s">
        <v>144</v>
      </c>
      <c r="F64" s="16">
        <f t="shared" si="2"/>
        <v>0.53188602442333788</v>
      </c>
    </row>
    <row r="65" spans="2:6" s="24" customFormat="1" x14ac:dyDescent="0.25">
      <c r="B65" s="25" t="s">
        <v>31</v>
      </c>
      <c r="C65" s="26" t="s">
        <v>32</v>
      </c>
      <c r="D65" s="27" t="s">
        <v>33</v>
      </c>
      <c r="E65" s="27" t="s">
        <v>34</v>
      </c>
      <c r="F65" s="16">
        <f t="shared" si="2"/>
        <v>0.1111111111111111</v>
      </c>
    </row>
    <row r="66" spans="2:6" s="24" customFormat="1" x14ac:dyDescent="0.25">
      <c r="B66" s="25" t="s">
        <v>35</v>
      </c>
      <c r="C66" s="26" t="s">
        <v>36</v>
      </c>
      <c r="D66" s="27" t="s">
        <v>37</v>
      </c>
      <c r="E66" s="27" t="s">
        <v>38</v>
      </c>
      <c r="F66" s="16">
        <f t="shared" si="2"/>
        <v>0.10005002501250625</v>
      </c>
    </row>
    <row r="67" spans="2:6" s="24" customFormat="1" x14ac:dyDescent="0.25">
      <c r="B67" s="25" t="s">
        <v>39</v>
      </c>
      <c r="C67" s="26" t="s">
        <v>40</v>
      </c>
      <c r="D67" s="27" t="s">
        <v>41</v>
      </c>
      <c r="E67" s="27" t="s">
        <v>42</v>
      </c>
      <c r="F67" s="16">
        <f t="shared" si="2"/>
        <v>7.407407407407407E-2</v>
      </c>
    </row>
    <row r="68" spans="2:6" s="24" customFormat="1" x14ac:dyDescent="0.25">
      <c r="B68" s="25" t="s">
        <v>121</v>
      </c>
      <c r="C68" s="26" t="s">
        <v>122</v>
      </c>
      <c r="D68" s="27" t="s">
        <v>123</v>
      </c>
      <c r="E68" s="27" t="s">
        <v>124</v>
      </c>
      <c r="F68" s="16">
        <f t="shared" si="2"/>
        <v>9.6153846153846159E-2</v>
      </c>
    </row>
    <row r="69" spans="2:6" s="24" customFormat="1" x14ac:dyDescent="0.25">
      <c r="B69" s="25" t="s">
        <v>43</v>
      </c>
      <c r="C69" s="26" t="s">
        <v>44</v>
      </c>
      <c r="D69" s="27" t="s">
        <v>45</v>
      </c>
      <c r="E69" s="27" t="s">
        <v>45</v>
      </c>
      <c r="F69" s="16">
        <f t="shared" si="2"/>
        <v>0</v>
      </c>
    </row>
    <row r="70" spans="2:6" s="24" customFormat="1" x14ac:dyDescent="0.25">
      <c r="B70" s="25" t="s">
        <v>49</v>
      </c>
      <c r="C70" s="26" t="s">
        <v>50</v>
      </c>
      <c r="D70" s="27" t="s">
        <v>51</v>
      </c>
      <c r="E70" s="27" t="s">
        <v>52</v>
      </c>
      <c r="F70" s="16">
        <f t="shared" si="2"/>
        <v>0.16680567139282734</v>
      </c>
    </row>
    <row r="71" spans="2:6" s="24" customFormat="1" x14ac:dyDescent="0.25">
      <c r="B71" s="25" t="s">
        <v>125</v>
      </c>
      <c r="C71" s="26" t="s">
        <v>126</v>
      </c>
      <c r="D71" s="27" t="s">
        <v>127</v>
      </c>
      <c r="E71" s="27" t="s">
        <v>127</v>
      </c>
      <c r="F71" s="16">
        <f t="shared" si="2"/>
        <v>0</v>
      </c>
    </row>
    <row r="72" spans="2:6" s="24" customFormat="1" x14ac:dyDescent="0.25">
      <c r="B72" s="25" t="s">
        <v>53</v>
      </c>
      <c r="C72" s="26" t="s">
        <v>54</v>
      </c>
      <c r="D72" s="27" t="s">
        <v>55</v>
      </c>
      <c r="E72" s="27" t="s">
        <v>56</v>
      </c>
      <c r="F72" s="16">
        <f t="shared" si="2"/>
        <v>0.28225806451612906</v>
      </c>
    </row>
    <row r="73" spans="2:6" s="24" customFormat="1" x14ac:dyDescent="0.25">
      <c r="B73" s="25" t="s">
        <v>57</v>
      </c>
      <c r="C73" s="26" t="s">
        <v>58</v>
      </c>
      <c r="D73" s="27" t="s">
        <v>59</v>
      </c>
      <c r="E73" s="27" t="s">
        <v>60</v>
      </c>
      <c r="F73" s="16">
        <f t="shared" si="2"/>
        <v>0.13986013986013987</v>
      </c>
    </row>
    <row r="74" spans="2:6" s="24" customFormat="1" x14ac:dyDescent="0.25">
      <c r="B74" s="25" t="s">
        <v>128</v>
      </c>
      <c r="C74" s="26" t="s">
        <v>129</v>
      </c>
      <c r="D74" s="27" t="s">
        <v>82</v>
      </c>
      <c r="E74" s="27" t="s">
        <v>130</v>
      </c>
      <c r="F74" s="16">
        <f t="shared" si="2"/>
        <v>0.22302158273381295</v>
      </c>
    </row>
    <row r="75" spans="2:6" s="24" customFormat="1" x14ac:dyDescent="0.25">
      <c r="B75" s="25" t="s">
        <v>61</v>
      </c>
      <c r="C75" s="26" t="s">
        <v>62</v>
      </c>
      <c r="D75" s="27" t="s">
        <v>63</v>
      </c>
      <c r="E75" s="27" t="s">
        <v>64</v>
      </c>
      <c r="F75" s="16">
        <f t="shared" si="2"/>
        <v>4.9129075480125059E-2</v>
      </c>
    </row>
    <row r="76" spans="2:6" s="24" customFormat="1" x14ac:dyDescent="0.25">
      <c r="B76" s="25" t="s">
        <v>65</v>
      </c>
      <c r="C76" s="26" t="s">
        <v>66</v>
      </c>
      <c r="D76" s="27" t="s">
        <v>67</v>
      </c>
      <c r="E76" s="27" t="s">
        <v>67</v>
      </c>
      <c r="F76" s="16">
        <f t="shared" si="2"/>
        <v>0</v>
      </c>
    </row>
    <row r="77" spans="2:6" s="24" customFormat="1" x14ac:dyDescent="0.25">
      <c r="B77" s="25" t="s">
        <v>68</v>
      </c>
      <c r="C77" s="26" t="s">
        <v>69</v>
      </c>
      <c r="D77" s="27" t="s">
        <v>70</v>
      </c>
      <c r="E77" s="27" t="s">
        <v>70</v>
      </c>
      <c r="F77" s="16">
        <f t="shared" si="2"/>
        <v>0</v>
      </c>
    </row>
    <row r="78" spans="2:6" s="24" customFormat="1" x14ac:dyDescent="0.25">
      <c r="B78" s="25" t="s">
        <v>71</v>
      </c>
      <c r="C78" s="26" t="s">
        <v>72</v>
      </c>
      <c r="D78" s="27" t="s">
        <v>73</v>
      </c>
      <c r="E78" s="27" t="s">
        <v>73</v>
      </c>
      <c r="F78" s="16">
        <f t="shared" si="2"/>
        <v>0</v>
      </c>
    </row>
    <row r="79" spans="2:6" s="24" customFormat="1" x14ac:dyDescent="0.25">
      <c r="B79" s="25" t="s">
        <v>131</v>
      </c>
      <c r="C79" s="26" t="s">
        <v>132</v>
      </c>
      <c r="D79" s="27" t="s">
        <v>109</v>
      </c>
      <c r="E79" s="27" t="s">
        <v>109</v>
      </c>
      <c r="F79" s="16">
        <f t="shared" si="2"/>
        <v>0</v>
      </c>
    </row>
    <row r="80" spans="2:6" s="24" customFormat="1" x14ac:dyDescent="0.25">
      <c r="B80" s="25" t="s">
        <v>74</v>
      </c>
      <c r="C80" s="26" t="s">
        <v>75</v>
      </c>
      <c r="D80" s="27" t="s">
        <v>76</v>
      </c>
      <c r="E80" s="27" t="s">
        <v>76</v>
      </c>
      <c r="F80" s="16">
        <f t="shared" si="2"/>
        <v>0</v>
      </c>
    </row>
    <row r="81" spans="2:6" s="24" customFormat="1" x14ac:dyDescent="0.25">
      <c r="B81" s="25" t="s">
        <v>77</v>
      </c>
      <c r="C81" s="26" t="s">
        <v>78</v>
      </c>
      <c r="D81" s="27" t="s">
        <v>79</v>
      </c>
      <c r="E81" s="27" t="s">
        <v>79</v>
      </c>
      <c r="F81" s="16">
        <f t="shared" si="2"/>
        <v>0</v>
      </c>
    </row>
    <row r="82" spans="2:6" s="24" customFormat="1" x14ac:dyDescent="0.25">
      <c r="B82" s="25" t="s">
        <v>133</v>
      </c>
      <c r="C82" s="26" t="s">
        <v>134</v>
      </c>
      <c r="D82" s="27" t="s">
        <v>135</v>
      </c>
      <c r="E82" s="27" t="s">
        <v>136</v>
      </c>
      <c r="F82" s="16">
        <f t="shared" si="2"/>
        <v>0.25</v>
      </c>
    </row>
    <row r="83" spans="2:6" s="24" customFormat="1" x14ac:dyDescent="0.25">
      <c r="B83" s="25" t="s">
        <v>80</v>
      </c>
      <c r="C83" s="26" t="s">
        <v>81</v>
      </c>
      <c r="D83" s="27" t="s">
        <v>82</v>
      </c>
      <c r="E83" s="27" t="s">
        <v>83</v>
      </c>
      <c r="F83" s="16">
        <f t="shared" si="2"/>
        <v>0.29496402877697842</v>
      </c>
    </row>
    <row r="84" spans="2:6" s="24" customFormat="1" x14ac:dyDescent="0.25">
      <c r="B84" s="25" t="s">
        <v>84</v>
      </c>
      <c r="C84" s="26" t="s">
        <v>85</v>
      </c>
      <c r="D84" s="27" t="s">
        <v>86</v>
      </c>
      <c r="E84" s="27" t="s">
        <v>87</v>
      </c>
      <c r="F84" s="16">
        <f t="shared" si="2"/>
        <v>0.16722408026755853</v>
      </c>
    </row>
    <row r="85" spans="2:6" s="24" customFormat="1" x14ac:dyDescent="0.25">
      <c r="B85" s="25" t="s">
        <v>137</v>
      </c>
      <c r="C85" s="26" t="s">
        <v>122</v>
      </c>
      <c r="D85" s="27" t="s">
        <v>123</v>
      </c>
      <c r="E85" s="27" t="s">
        <v>124</v>
      </c>
      <c r="F85" s="16">
        <f t="shared" si="2"/>
        <v>9.6153846153846159E-2</v>
      </c>
    </row>
    <row r="86" spans="2:6" s="24" customFormat="1" x14ac:dyDescent="0.25">
      <c r="B86" s="25" t="s">
        <v>88</v>
      </c>
      <c r="C86" s="26" t="s">
        <v>89</v>
      </c>
      <c r="D86" s="27" t="s">
        <v>86</v>
      </c>
      <c r="E86" s="27" t="s">
        <v>86</v>
      </c>
      <c r="F86" s="16">
        <f t="shared" si="2"/>
        <v>0</v>
      </c>
    </row>
    <row r="87" spans="2:6" s="24" customFormat="1" x14ac:dyDescent="0.25">
      <c r="B87" s="25" t="s">
        <v>138</v>
      </c>
      <c r="C87" s="26" t="s">
        <v>139</v>
      </c>
      <c r="D87" s="27" t="s">
        <v>105</v>
      </c>
      <c r="E87" s="27" t="s">
        <v>140</v>
      </c>
      <c r="F87" s="16">
        <f t="shared" si="2"/>
        <v>0.2</v>
      </c>
    </row>
    <row r="88" spans="2:6" s="24" customFormat="1" x14ac:dyDescent="0.25">
      <c r="B88" s="25" t="s">
        <v>90</v>
      </c>
      <c r="C88" s="26" t="s">
        <v>91</v>
      </c>
      <c r="D88" s="27" t="s">
        <v>70</v>
      </c>
      <c r="E88" s="27" t="s">
        <v>70</v>
      </c>
      <c r="F88" s="16">
        <f t="shared" si="2"/>
        <v>0</v>
      </c>
    </row>
    <row r="89" spans="2:6" s="24" customFormat="1" x14ac:dyDescent="0.25">
      <c r="B89" s="25" t="s">
        <v>92</v>
      </c>
      <c r="C89" s="26" t="s">
        <v>93</v>
      </c>
      <c r="D89" s="27" t="s">
        <v>94</v>
      </c>
      <c r="E89" s="27" t="s">
        <v>94</v>
      </c>
      <c r="F89" s="16"/>
    </row>
    <row r="90" spans="2:6" s="24" customFormat="1" x14ac:dyDescent="0.25">
      <c r="B90" s="25" t="s">
        <v>95</v>
      </c>
      <c r="C90" s="26" t="s">
        <v>96</v>
      </c>
      <c r="D90" s="27" t="s">
        <v>94</v>
      </c>
      <c r="E90" s="27" t="s">
        <v>94</v>
      </c>
      <c r="F90" s="16"/>
    </row>
    <row r="91" spans="2:6" s="24" customFormat="1" x14ac:dyDescent="0.25">
      <c r="B91" s="25" t="s">
        <v>97</v>
      </c>
      <c r="C91" s="26" t="s">
        <v>98</v>
      </c>
      <c r="D91" s="27" t="s">
        <v>99</v>
      </c>
      <c r="E91" s="27">
        <v>4100</v>
      </c>
      <c r="F91" s="16">
        <f t="shared" ref="F91:F119" si="3">((D91-E91))/D91</f>
        <v>0.2807017543859649</v>
      </c>
    </row>
    <row r="92" spans="2:6" s="24" customFormat="1" x14ac:dyDescent="0.25">
      <c r="B92" s="25" t="s">
        <v>100</v>
      </c>
      <c r="C92" s="26" t="s">
        <v>101</v>
      </c>
      <c r="D92" s="27" t="s">
        <v>102</v>
      </c>
      <c r="E92" s="27" t="s">
        <v>42</v>
      </c>
      <c r="F92" s="16">
        <f t="shared" si="3"/>
        <v>0.5</v>
      </c>
    </row>
    <row r="93" spans="2:6" s="24" customFormat="1" x14ac:dyDescent="0.25">
      <c r="B93" s="25" t="s">
        <v>103</v>
      </c>
      <c r="C93" s="26" t="s">
        <v>104</v>
      </c>
      <c r="D93" s="27" t="s">
        <v>105</v>
      </c>
      <c r="E93" s="27" t="s">
        <v>106</v>
      </c>
      <c r="F93" s="16">
        <f t="shared" si="3"/>
        <v>0.3</v>
      </c>
    </row>
    <row r="94" spans="2:6" s="24" customFormat="1" x14ac:dyDescent="0.25">
      <c r="B94" s="25" t="s">
        <v>107</v>
      </c>
      <c r="C94" s="26" t="s">
        <v>108</v>
      </c>
      <c r="D94" s="27" t="s">
        <v>109</v>
      </c>
      <c r="E94" s="27" t="s">
        <v>109</v>
      </c>
      <c r="F94" s="16">
        <f t="shared" si="3"/>
        <v>0</v>
      </c>
    </row>
    <row r="95" spans="2:6" s="24" customFormat="1" x14ac:dyDescent="0.25">
      <c r="B95" s="25" t="s">
        <v>113</v>
      </c>
      <c r="C95" s="26" t="s">
        <v>114</v>
      </c>
      <c r="D95" s="27" t="s">
        <v>115</v>
      </c>
      <c r="E95" s="27" t="s">
        <v>116</v>
      </c>
      <c r="F95" s="16">
        <f t="shared" si="3"/>
        <v>9.0909090909090912E-2</v>
      </c>
    </row>
    <row r="96" spans="2:6" s="24" customFormat="1" x14ac:dyDescent="0.25">
      <c r="B96" s="25" t="s">
        <v>145</v>
      </c>
      <c r="C96" s="26" t="s">
        <v>146</v>
      </c>
      <c r="D96" s="27" t="s">
        <v>147</v>
      </c>
      <c r="E96" s="27" t="s">
        <v>148</v>
      </c>
      <c r="F96" s="16">
        <f t="shared" si="3"/>
        <v>0.43606557377049182</v>
      </c>
    </row>
    <row r="97" spans="2:6" s="24" customFormat="1" x14ac:dyDescent="0.25">
      <c r="B97" s="25" t="s">
        <v>31</v>
      </c>
      <c r="C97" s="26" t="s">
        <v>32</v>
      </c>
      <c r="D97" s="27" t="s">
        <v>33</v>
      </c>
      <c r="E97" s="27" t="s">
        <v>34</v>
      </c>
      <c r="F97" s="16">
        <f t="shared" si="3"/>
        <v>0.1111111111111111</v>
      </c>
    </row>
    <row r="98" spans="2:6" s="24" customFormat="1" x14ac:dyDescent="0.25">
      <c r="B98" s="25" t="s">
        <v>35</v>
      </c>
      <c r="C98" s="26" t="s">
        <v>36</v>
      </c>
      <c r="D98" s="27" t="s">
        <v>37</v>
      </c>
      <c r="E98" s="27" t="s">
        <v>38</v>
      </c>
      <c r="F98" s="16">
        <f t="shared" si="3"/>
        <v>0.10005002501250625</v>
      </c>
    </row>
    <row r="99" spans="2:6" s="24" customFormat="1" x14ac:dyDescent="0.25">
      <c r="B99" s="25" t="s">
        <v>149</v>
      </c>
      <c r="C99" s="26" t="s">
        <v>40</v>
      </c>
      <c r="D99" s="27" t="s">
        <v>41</v>
      </c>
      <c r="E99" s="27" t="s">
        <v>42</v>
      </c>
      <c r="F99" s="16">
        <f t="shared" si="3"/>
        <v>7.407407407407407E-2</v>
      </c>
    </row>
    <row r="100" spans="2:6" s="24" customFormat="1" x14ac:dyDescent="0.25">
      <c r="B100" s="25" t="s">
        <v>121</v>
      </c>
      <c r="C100" s="26" t="s">
        <v>122</v>
      </c>
      <c r="D100" s="27" t="s">
        <v>123</v>
      </c>
      <c r="E100" s="27" t="s">
        <v>124</v>
      </c>
      <c r="F100" s="16">
        <f t="shared" si="3"/>
        <v>9.6153846153846159E-2</v>
      </c>
    </row>
    <row r="101" spans="2:6" s="24" customFormat="1" x14ac:dyDescent="0.25">
      <c r="B101" s="25" t="s">
        <v>43</v>
      </c>
      <c r="C101" s="26" t="s">
        <v>44</v>
      </c>
      <c r="D101" s="27" t="s">
        <v>45</v>
      </c>
      <c r="E101" s="27" t="s">
        <v>45</v>
      </c>
      <c r="F101" s="16">
        <f t="shared" si="3"/>
        <v>0</v>
      </c>
    </row>
    <row r="102" spans="2:6" s="24" customFormat="1" x14ac:dyDescent="0.25">
      <c r="B102" s="25" t="s">
        <v>125</v>
      </c>
      <c r="C102" s="26" t="s">
        <v>126</v>
      </c>
      <c r="D102" s="27" t="s">
        <v>127</v>
      </c>
      <c r="E102" s="27" t="s">
        <v>127</v>
      </c>
      <c r="F102" s="16">
        <f t="shared" si="3"/>
        <v>0</v>
      </c>
    </row>
    <row r="103" spans="2:6" s="24" customFormat="1" x14ac:dyDescent="0.25">
      <c r="B103" s="25" t="s">
        <v>53</v>
      </c>
      <c r="C103" s="26" t="s">
        <v>54</v>
      </c>
      <c r="D103" s="27" t="s">
        <v>55</v>
      </c>
      <c r="E103" s="27" t="s">
        <v>56</v>
      </c>
      <c r="F103" s="16">
        <f t="shared" si="3"/>
        <v>0.28225806451612906</v>
      </c>
    </row>
    <row r="104" spans="2:6" s="24" customFormat="1" x14ac:dyDescent="0.25">
      <c r="B104" s="25" t="s">
        <v>57</v>
      </c>
      <c r="C104" s="26" t="s">
        <v>58</v>
      </c>
      <c r="D104" s="27" t="s">
        <v>59</v>
      </c>
      <c r="E104" s="27" t="s">
        <v>60</v>
      </c>
      <c r="F104" s="16">
        <f t="shared" si="3"/>
        <v>0.13986013986013987</v>
      </c>
    </row>
    <row r="105" spans="2:6" s="24" customFormat="1" x14ac:dyDescent="0.25">
      <c r="B105" s="25" t="s">
        <v>128</v>
      </c>
      <c r="C105" s="26" t="s">
        <v>129</v>
      </c>
      <c r="D105" s="27" t="s">
        <v>82</v>
      </c>
      <c r="E105" s="27" t="s">
        <v>130</v>
      </c>
      <c r="F105" s="16">
        <f t="shared" si="3"/>
        <v>0.22302158273381295</v>
      </c>
    </row>
    <row r="106" spans="2:6" s="24" customFormat="1" x14ac:dyDescent="0.25">
      <c r="B106" s="25" t="s">
        <v>61</v>
      </c>
      <c r="C106" s="26" t="s">
        <v>62</v>
      </c>
      <c r="D106" s="27" t="s">
        <v>63</v>
      </c>
      <c r="E106" s="27" t="s">
        <v>64</v>
      </c>
      <c r="F106" s="16">
        <f t="shared" si="3"/>
        <v>4.9129075480125059E-2</v>
      </c>
    </row>
    <row r="107" spans="2:6" s="24" customFormat="1" x14ac:dyDescent="0.25">
      <c r="B107" s="25" t="s">
        <v>65</v>
      </c>
      <c r="C107" s="26" t="s">
        <v>66</v>
      </c>
      <c r="D107" s="27" t="s">
        <v>67</v>
      </c>
      <c r="E107" s="27" t="s">
        <v>67</v>
      </c>
      <c r="F107" s="16">
        <f t="shared" si="3"/>
        <v>0</v>
      </c>
    </row>
    <row r="108" spans="2:6" s="24" customFormat="1" x14ac:dyDescent="0.25">
      <c r="B108" s="25" t="s">
        <v>68</v>
      </c>
      <c r="C108" s="26" t="s">
        <v>69</v>
      </c>
      <c r="D108" s="27" t="s">
        <v>70</v>
      </c>
      <c r="E108" s="27" t="s">
        <v>70</v>
      </c>
      <c r="F108" s="16">
        <f t="shared" si="3"/>
        <v>0</v>
      </c>
    </row>
    <row r="109" spans="2:6" s="24" customFormat="1" x14ac:dyDescent="0.25">
      <c r="B109" s="25" t="s">
        <v>71</v>
      </c>
      <c r="C109" s="26" t="s">
        <v>72</v>
      </c>
      <c r="D109" s="27" t="s">
        <v>73</v>
      </c>
      <c r="E109" s="27" t="s">
        <v>73</v>
      </c>
      <c r="F109" s="16">
        <f t="shared" si="3"/>
        <v>0</v>
      </c>
    </row>
    <row r="110" spans="2:6" s="24" customFormat="1" x14ac:dyDescent="0.25">
      <c r="B110" s="25" t="s">
        <v>131</v>
      </c>
      <c r="C110" s="26" t="s">
        <v>132</v>
      </c>
      <c r="D110" s="27" t="s">
        <v>109</v>
      </c>
      <c r="E110" s="27" t="s">
        <v>109</v>
      </c>
      <c r="F110" s="16">
        <f t="shared" si="3"/>
        <v>0</v>
      </c>
    </row>
    <row r="111" spans="2:6" s="24" customFormat="1" x14ac:dyDescent="0.25">
      <c r="B111" s="25" t="s">
        <v>74</v>
      </c>
      <c r="C111" s="26" t="s">
        <v>75</v>
      </c>
      <c r="D111" s="27" t="s">
        <v>76</v>
      </c>
      <c r="E111" s="27" t="s">
        <v>76</v>
      </c>
      <c r="F111" s="16">
        <f t="shared" si="3"/>
        <v>0</v>
      </c>
    </row>
    <row r="112" spans="2:6" s="24" customFormat="1" x14ac:dyDescent="0.25">
      <c r="B112" s="25" t="s">
        <v>77</v>
      </c>
      <c r="C112" s="26" t="s">
        <v>78</v>
      </c>
      <c r="D112" s="27" t="s">
        <v>79</v>
      </c>
      <c r="E112" s="27" t="s">
        <v>79</v>
      </c>
      <c r="F112" s="16">
        <f t="shared" si="3"/>
        <v>0</v>
      </c>
    </row>
    <row r="113" spans="2:6" s="24" customFormat="1" x14ac:dyDescent="0.25">
      <c r="B113" s="25" t="s">
        <v>133</v>
      </c>
      <c r="C113" s="26" t="s">
        <v>134</v>
      </c>
      <c r="D113" s="27" t="s">
        <v>135</v>
      </c>
      <c r="E113" s="27" t="s">
        <v>136</v>
      </c>
      <c r="F113" s="16">
        <f t="shared" si="3"/>
        <v>0.25</v>
      </c>
    </row>
    <row r="114" spans="2:6" s="24" customFormat="1" x14ac:dyDescent="0.25">
      <c r="B114" s="25" t="s">
        <v>80</v>
      </c>
      <c r="C114" s="26" t="s">
        <v>81</v>
      </c>
      <c r="D114" s="27" t="s">
        <v>82</v>
      </c>
      <c r="E114" s="27" t="s">
        <v>83</v>
      </c>
      <c r="F114" s="16">
        <f t="shared" si="3"/>
        <v>0.29496402877697842</v>
      </c>
    </row>
    <row r="115" spans="2:6" s="24" customFormat="1" x14ac:dyDescent="0.25">
      <c r="B115" s="25" t="s">
        <v>84</v>
      </c>
      <c r="C115" s="26" t="s">
        <v>85</v>
      </c>
      <c r="D115" s="27" t="s">
        <v>86</v>
      </c>
      <c r="E115" s="27" t="s">
        <v>87</v>
      </c>
      <c r="F115" s="16">
        <f t="shared" si="3"/>
        <v>0.16722408026755853</v>
      </c>
    </row>
    <row r="116" spans="2:6" s="24" customFormat="1" x14ac:dyDescent="0.25">
      <c r="B116" s="25" t="s">
        <v>137</v>
      </c>
      <c r="C116" s="26" t="s">
        <v>122</v>
      </c>
      <c r="D116" s="27" t="s">
        <v>123</v>
      </c>
      <c r="E116" s="27" t="s">
        <v>124</v>
      </c>
      <c r="F116" s="16">
        <f t="shared" si="3"/>
        <v>9.6153846153846159E-2</v>
      </c>
    </row>
    <row r="117" spans="2:6" s="24" customFormat="1" x14ac:dyDescent="0.25">
      <c r="B117" s="25" t="s">
        <v>88</v>
      </c>
      <c r="C117" s="26" t="s">
        <v>89</v>
      </c>
      <c r="D117" s="27" t="s">
        <v>86</v>
      </c>
      <c r="E117" s="27" t="s">
        <v>86</v>
      </c>
      <c r="F117" s="16">
        <f t="shared" si="3"/>
        <v>0</v>
      </c>
    </row>
    <row r="118" spans="2:6" s="24" customFormat="1" x14ac:dyDescent="0.25">
      <c r="B118" s="25" t="s">
        <v>138</v>
      </c>
      <c r="C118" s="26" t="s">
        <v>139</v>
      </c>
      <c r="D118" s="27" t="s">
        <v>105</v>
      </c>
      <c r="E118" s="27" t="s">
        <v>140</v>
      </c>
      <c r="F118" s="16">
        <f t="shared" si="3"/>
        <v>0.2</v>
      </c>
    </row>
    <row r="119" spans="2:6" s="24" customFormat="1" x14ac:dyDescent="0.25">
      <c r="B119" s="25" t="s">
        <v>90</v>
      </c>
      <c r="C119" s="26" t="s">
        <v>91</v>
      </c>
      <c r="D119" s="27" t="s">
        <v>70</v>
      </c>
      <c r="E119" s="27" t="s">
        <v>70</v>
      </c>
      <c r="F119" s="16">
        <f t="shared" si="3"/>
        <v>0</v>
      </c>
    </row>
    <row r="120" spans="2:6" s="24" customFormat="1" x14ac:dyDescent="0.25">
      <c r="B120" s="25" t="s">
        <v>92</v>
      </c>
      <c r="C120" s="26" t="s">
        <v>93</v>
      </c>
      <c r="D120" s="27" t="s">
        <v>94</v>
      </c>
      <c r="E120" s="27" t="s">
        <v>94</v>
      </c>
      <c r="F120" s="16"/>
    </row>
    <row r="121" spans="2:6" s="24" customFormat="1" x14ac:dyDescent="0.25">
      <c r="B121" s="25" t="s">
        <v>95</v>
      </c>
      <c r="C121" s="26" t="s">
        <v>96</v>
      </c>
      <c r="D121" s="27" t="s">
        <v>94</v>
      </c>
      <c r="E121" s="27" t="s">
        <v>94</v>
      </c>
      <c r="F121" s="16"/>
    </row>
    <row r="122" spans="2:6" s="24" customFormat="1" x14ac:dyDescent="0.25">
      <c r="B122" s="25" t="s">
        <v>97</v>
      </c>
      <c r="C122" s="26" t="s">
        <v>98</v>
      </c>
      <c r="D122" s="27" t="s">
        <v>99</v>
      </c>
      <c r="E122" s="27">
        <v>4100</v>
      </c>
      <c r="F122" s="16">
        <f t="shared" ref="F122:F137" si="4">((D122-E122))/D122</f>
        <v>0.2807017543859649</v>
      </c>
    </row>
    <row r="123" spans="2:6" s="24" customFormat="1" x14ac:dyDescent="0.25">
      <c r="B123" s="25" t="s">
        <v>100</v>
      </c>
      <c r="C123" s="26" t="s">
        <v>101</v>
      </c>
      <c r="D123" s="27" t="s">
        <v>102</v>
      </c>
      <c r="E123" s="27" t="s">
        <v>42</v>
      </c>
      <c r="F123" s="16">
        <f t="shared" si="4"/>
        <v>0.5</v>
      </c>
    </row>
    <row r="124" spans="2:6" s="24" customFormat="1" x14ac:dyDescent="0.25">
      <c r="B124" s="25" t="s">
        <v>103</v>
      </c>
      <c r="C124" s="26" t="s">
        <v>104</v>
      </c>
      <c r="D124" s="27" t="s">
        <v>105</v>
      </c>
      <c r="E124" s="27" t="s">
        <v>106</v>
      </c>
      <c r="F124" s="16">
        <f t="shared" si="4"/>
        <v>0.3</v>
      </c>
    </row>
    <row r="125" spans="2:6" s="24" customFormat="1" x14ac:dyDescent="0.25">
      <c r="B125" s="25" t="s">
        <v>107</v>
      </c>
      <c r="C125" s="26" t="s">
        <v>108</v>
      </c>
      <c r="D125" s="27" t="s">
        <v>109</v>
      </c>
      <c r="E125" s="27" t="s">
        <v>109</v>
      </c>
      <c r="F125" s="16">
        <f t="shared" si="4"/>
        <v>0</v>
      </c>
    </row>
    <row r="126" spans="2:6" s="24" customFormat="1" x14ac:dyDescent="0.25">
      <c r="B126" s="25" t="s">
        <v>113</v>
      </c>
      <c r="C126" s="26" t="s">
        <v>114</v>
      </c>
      <c r="D126" s="27" t="s">
        <v>115</v>
      </c>
      <c r="E126" s="27" t="s">
        <v>116</v>
      </c>
      <c r="F126" s="16">
        <f t="shared" si="4"/>
        <v>9.0909090909090912E-2</v>
      </c>
    </row>
    <row r="127" spans="2:6" s="24" customFormat="1" x14ac:dyDescent="0.25">
      <c r="B127" s="25" t="s">
        <v>2</v>
      </c>
      <c r="C127" s="26" t="s">
        <v>3</v>
      </c>
      <c r="D127" s="27" t="s">
        <v>4</v>
      </c>
      <c r="E127" s="27" t="s">
        <v>5</v>
      </c>
      <c r="F127" s="16">
        <f t="shared" si="4"/>
        <v>0.29629629629629628</v>
      </c>
    </row>
    <row r="128" spans="2:6" s="24" customFormat="1" x14ac:dyDescent="0.25">
      <c r="B128" s="25" t="s">
        <v>6</v>
      </c>
      <c r="C128" s="26" t="s">
        <v>7</v>
      </c>
      <c r="D128" s="27" t="s">
        <v>8</v>
      </c>
      <c r="E128" s="27" t="s">
        <v>8</v>
      </c>
      <c r="F128" s="16">
        <f t="shared" si="4"/>
        <v>0</v>
      </c>
    </row>
    <row r="129" spans="2:6" s="24" customFormat="1" x14ac:dyDescent="0.25">
      <c r="B129" s="25" t="s">
        <v>9</v>
      </c>
      <c r="C129" s="26" t="s">
        <v>10</v>
      </c>
      <c r="D129" s="27" t="s">
        <v>11</v>
      </c>
      <c r="E129" s="27" t="s">
        <v>11</v>
      </c>
      <c r="F129" s="16">
        <f t="shared" si="4"/>
        <v>0</v>
      </c>
    </row>
    <row r="130" spans="2:6" s="24" customFormat="1" x14ac:dyDescent="0.25">
      <c r="B130" s="25" t="s">
        <v>12</v>
      </c>
      <c r="C130" s="26" t="s">
        <v>13</v>
      </c>
      <c r="D130" s="27" t="s">
        <v>14</v>
      </c>
      <c r="E130" s="27" t="s">
        <v>14</v>
      </c>
      <c r="F130" s="16">
        <f t="shared" si="4"/>
        <v>0</v>
      </c>
    </row>
    <row r="131" spans="2:6" s="24" customFormat="1" x14ac:dyDescent="0.25">
      <c r="B131" s="25" t="s">
        <v>15</v>
      </c>
      <c r="C131" s="26" t="s">
        <v>16</v>
      </c>
      <c r="D131" s="27" t="s">
        <v>17</v>
      </c>
      <c r="E131" s="27" t="s">
        <v>17</v>
      </c>
      <c r="F131" s="16">
        <f t="shared" si="4"/>
        <v>0</v>
      </c>
    </row>
    <row r="132" spans="2:6" s="24" customFormat="1" x14ac:dyDescent="0.25">
      <c r="B132" s="25" t="s">
        <v>18</v>
      </c>
      <c r="C132" s="26" t="s">
        <v>19</v>
      </c>
      <c r="D132" s="27" t="s">
        <v>20</v>
      </c>
      <c r="E132" s="27" t="s">
        <v>20</v>
      </c>
      <c r="F132" s="16">
        <f t="shared" si="4"/>
        <v>0</v>
      </c>
    </row>
    <row r="133" spans="2:6" s="24" customFormat="1" x14ac:dyDescent="0.25">
      <c r="B133" s="25" t="s">
        <v>21</v>
      </c>
      <c r="C133" s="26" t="s">
        <v>22</v>
      </c>
      <c r="D133" s="27" t="s">
        <v>23</v>
      </c>
      <c r="E133" s="27" t="s">
        <v>23</v>
      </c>
      <c r="F133" s="16">
        <f t="shared" si="4"/>
        <v>0</v>
      </c>
    </row>
    <row r="134" spans="2:6" s="24" customFormat="1" x14ac:dyDescent="0.25">
      <c r="B134" s="25" t="s">
        <v>24</v>
      </c>
      <c r="C134" s="26" t="s">
        <v>25</v>
      </c>
      <c r="D134" s="27" t="s">
        <v>26</v>
      </c>
      <c r="E134" s="27" t="s">
        <v>26</v>
      </c>
      <c r="F134" s="16">
        <f t="shared" si="4"/>
        <v>0</v>
      </c>
    </row>
    <row r="135" spans="2:6" s="24" customFormat="1" x14ac:dyDescent="0.25">
      <c r="B135" s="25" t="s">
        <v>150</v>
      </c>
      <c r="C135" s="26" t="s">
        <v>151</v>
      </c>
      <c r="D135" s="27" t="s">
        <v>152</v>
      </c>
      <c r="E135" s="27" t="s">
        <v>153</v>
      </c>
      <c r="F135" s="16">
        <f t="shared" si="4"/>
        <v>0.54451438848920863</v>
      </c>
    </row>
    <row r="136" spans="2:6" s="24" customFormat="1" x14ac:dyDescent="0.25">
      <c r="B136" s="25" t="s">
        <v>154</v>
      </c>
      <c r="C136" s="26" t="s">
        <v>155</v>
      </c>
      <c r="D136" s="27" t="s">
        <v>45</v>
      </c>
      <c r="E136" s="27" t="s">
        <v>45</v>
      </c>
      <c r="F136" s="16">
        <f t="shared" si="4"/>
        <v>0</v>
      </c>
    </row>
    <row r="137" spans="2:6" s="24" customFormat="1" x14ac:dyDescent="0.25">
      <c r="B137" s="25" t="s">
        <v>156</v>
      </c>
      <c r="C137" s="26" t="s">
        <v>157</v>
      </c>
      <c r="D137" s="27" t="s">
        <v>158</v>
      </c>
      <c r="E137" s="27" t="s">
        <v>158</v>
      </c>
      <c r="F137" s="16">
        <f t="shared" si="4"/>
        <v>0</v>
      </c>
    </row>
    <row r="138" spans="2:6" s="24" customFormat="1" x14ac:dyDescent="0.25">
      <c r="B138" s="25" t="s">
        <v>159</v>
      </c>
      <c r="C138" s="26" t="s">
        <v>160</v>
      </c>
      <c r="D138" s="27" t="s">
        <v>94</v>
      </c>
      <c r="E138" s="27" t="s">
        <v>94</v>
      </c>
      <c r="F138" s="16"/>
    </row>
    <row r="139" spans="2:6" s="24" customFormat="1" x14ac:dyDescent="0.25">
      <c r="B139" s="25" t="s">
        <v>161</v>
      </c>
      <c r="C139" s="26" t="s">
        <v>162</v>
      </c>
      <c r="D139" s="27" t="s">
        <v>73</v>
      </c>
      <c r="E139" s="27" t="s">
        <v>73</v>
      </c>
      <c r="F139" s="16">
        <f t="shared" ref="F139:F155" si="5">((D139-E139))/D139</f>
        <v>0</v>
      </c>
    </row>
    <row r="140" spans="2:6" s="24" customFormat="1" x14ac:dyDescent="0.25">
      <c r="B140" s="25" t="s">
        <v>163</v>
      </c>
      <c r="C140" s="26" t="s">
        <v>164</v>
      </c>
      <c r="D140" s="27" t="s">
        <v>165</v>
      </c>
      <c r="E140" s="27" t="s">
        <v>166</v>
      </c>
      <c r="F140" s="16">
        <f t="shared" si="5"/>
        <v>0.24427480916030533</v>
      </c>
    </row>
    <row r="141" spans="2:6" s="24" customFormat="1" x14ac:dyDescent="0.25">
      <c r="B141" s="25" t="s">
        <v>167</v>
      </c>
      <c r="C141" s="26" t="s">
        <v>168</v>
      </c>
      <c r="D141" s="27" t="s">
        <v>169</v>
      </c>
      <c r="E141" s="27" t="s">
        <v>170</v>
      </c>
      <c r="F141" s="16">
        <f t="shared" si="5"/>
        <v>0.24576271186440679</v>
      </c>
    </row>
    <row r="142" spans="2:6" s="24" customFormat="1" x14ac:dyDescent="0.25">
      <c r="B142" s="25" t="s">
        <v>171</v>
      </c>
      <c r="C142" s="26" t="s">
        <v>172</v>
      </c>
      <c r="D142" s="27" t="s">
        <v>127</v>
      </c>
      <c r="E142" s="27" t="s">
        <v>127</v>
      </c>
      <c r="F142" s="16">
        <f t="shared" si="5"/>
        <v>0</v>
      </c>
    </row>
    <row r="143" spans="2:6" s="24" customFormat="1" x14ac:dyDescent="0.25">
      <c r="B143" s="25" t="s">
        <v>173</v>
      </c>
      <c r="C143" s="26" t="s">
        <v>174</v>
      </c>
      <c r="D143" s="27" t="s">
        <v>123</v>
      </c>
      <c r="E143" s="27" t="s">
        <v>124</v>
      </c>
      <c r="F143" s="16">
        <f t="shared" si="5"/>
        <v>9.6153846153846159E-2</v>
      </c>
    </row>
    <row r="144" spans="2:6" s="24" customFormat="1" x14ac:dyDescent="0.25">
      <c r="B144" s="25" t="s">
        <v>175</v>
      </c>
      <c r="C144" s="26" t="s">
        <v>40</v>
      </c>
      <c r="D144" s="27" t="s">
        <v>176</v>
      </c>
      <c r="E144" s="27" t="s">
        <v>73</v>
      </c>
      <c r="F144" s="16">
        <f t="shared" si="5"/>
        <v>7.6212471131639717E-2</v>
      </c>
    </row>
    <row r="145" spans="2:6" s="24" customFormat="1" x14ac:dyDescent="0.25">
      <c r="B145" s="25" t="s">
        <v>65</v>
      </c>
      <c r="C145" s="26" t="s">
        <v>66</v>
      </c>
      <c r="D145" s="27" t="s">
        <v>67</v>
      </c>
      <c r="E145" s="27" t="s">
        <v>67</v>
      </c>
      <c r="F145" s="16">
        <f t="shared" si="5"/>
        <v>0</v>
      </c>
    </row>
    <row r="146" spans="2:6" s="24" customFormat="1" x14ac:dyDescent="0.25">
      <c r="B146" s="25" t="s">
        <v>68</v>
      </c>
      <c r="C146" s="26" t="s">
        <v>69</v>
      </c>
      <c r="D146" s="27" t="s">
        <v>70</v>
      </c>
      <c r="E146" s="27" t="s">
        <v>70</v>
      </c>
      <c r="F146" s="16">
        <f t="shared" si="5"/>
        <v>0</v>
      </c>
    </row>
    <row r="147" spans="2:6" s="24" customFormat="1" x14ac:dyDescent="0.25">
      <c r="B147" s="25" t="s">
        <v>177</v>
      </c>
      <c r="C147" s="26" t="s">
        <v>178</v>
      </c>
      <c r="D147" s="27" t="s">
        <v>105</v>
      </c>
      <c r="E147" s="27" t="s">
        <v>106</v>
      </c>
      <c r="F147" s="16">
        <f t="shared" si="5"/>
        <v>0.3</v>
      </c>
    </row>
    <row r="148" spans="2:6" s="24" customFormat="1" x14ac:dyDescent="0.25">
      <c r="B148" s="25" t="s">
        <v>179</v>
      </c>
      <c r="C148" s="26" t="s">
        <v>180</v>
      </c>
      <c r="D148" s="27" t="s">
        <v>70</v>
      </c>
      <c r="E148" s="27" t="s">
        <v>70</v>
      </c>
      <c r="F148" s="16">
        <f t="shared" si="5"/>
        <v>0</v>
      </c>
    </row>
    <row r="149" spans="2:6" s="24" customFormat="1" x14ac:dyDescent="0.25">
      <c r="B149" s="25" t="s">
        <v>181</v>
      </c>
      <c r="C149" s="26" t="s">
        <v>182</v>
      </c>
      <c r="D149" s="27" t="s">
        <v>79</v>
      </c>
      <c r="E149" s="27" t="s">
        <v>79</v>
      </c>
      <c r="F149" s="16">
        <f t="shared" si="5"/>
        <v>0</v>
      </c>
    </row>
    <row r="150" spans="2:6" s="24" customFormat="1" x14ac:dyDescent="0.25">
      <c r="B150" s="25" t="s">
        <v>88</v>
      </c>
      <c r="C150" s="26" t="s">
        <v>89</v>
      </c>
      <c r="D150" s="27" t="s">
        <v>86</v>
      </c>
      <c r="E150" s="27" t="s">
        <v>86</v>
      </c>
      <c r="F150" s="16">
        <f t="shared" si="5"/>
        <v>0</v>
      </c>
    </row>
    <row r="151" spans="2:6" s="24" customFormat="1" x14ac:dyDescent="0.25">
      <c r="B151" s="25" t="s">
        <v>90</v>
      </c>
      <c r="C151" s="26" t="s">
        <v>91</v>
      </c>
      <c r="D151" s="27" t="s">
        <v>70</v>
      </c>
      <c r="E151" s="27" t="s">
        <v>70</v>
      </c>
      <c r="F151" s="16">
        <f t="shared" si="5"/>
        <v>0</v>
      </c>
    </row>
    <row r="152" spans="2:6" s="24" customFormat="1" x14ac:dyDescent="0.25">
      <c r="B152" s="25" t="s">
        <v>113</v>
      </c>
      <c r="C152" s="26" t="s">
        <v>114</v>
      </c>
      <c r="D152" s="27" t="s">
        <v>115</v>
      </c>
      <c r="E152" s="27" t="s">
        <v>116</v>
      </c>
      <c r="F152" s="16">
        <f t="shared" si="5"/>
        <v>9.0909090909090912E-2</v>
      </c>
    </row>
    <row r="153" spans="2:6" s="24" customFormat="1" x14ac:dyDescent="0.25">
      <c r="B153" s="25" t="s">
        <v>183</v>
      </c>
      <c r="C153" s="26" t="s">
        <v>184</v>
      </c>
      <c r="D153" s="27" t="s">
        <v>185</v>
      </c>
      <c r="E153" s="27" t="s">
        <v>186</v>
      </c>
      <c r="F153" s="16">
        <f t="shared" si="5"/>
        <v>0.61559139784946237</v>
      </c>
    </row>
    <row r="154" spans="2:6" s="24" customFormat="1" x14ac:dyDescent="0.25">
      <c r="B154" s="25" t="s">
        <v>154</v>
      </c>
      <c r="C154" s="26" t="s">
        <v>155</v>
      </c>
      <c r="D154" s="27" t="s">
        <v>45</v>
      </c>
      <c r="E154" s="27" t="s">
        <v>45</v>
      </c>
      <c r="F154" s="16">
        <f t="shared" si="5"/>
        <v>0</v>
      </c>
    </row>
    <row r="155" spans="2:6" s="24" customFormat="1" x14ac:dyDescent="0.25">
      <c r="B155" s="25" t="s">
        <v>156</v>
      </c>
      <c r="C155" s="26" t="s">
        <v>157</v>
      </c>
      <c r="D155" s="27" t="s">
        <v>158</v>
      </c>
      <c r="E155" s="27" t="s">
        <v>158</v>
      </c>
      <c r="F155" s="16">
        <f t="shared" si="5"/>
        <v>0</v>
      </c>
    </row>
    <row r="156" spans="2:6" s="24" customFormat="1" x14ac:dyDescent="0.25">
      <c r="B156" s="25" t="s">
        <v>159</v>
      </c>
      <c r="C156" s="26" t="s">
        <v>160</v>
      </c>
      <c r="D156" s="27" t="s">
        <v>94</v>
      </c>
      <c r="E156" s="27" t="s">
        <v>94</v>
      </c>
      <c r="F156" s="16"/>
    </row>
    <row r="157" spans="2:6" s="24" customFormat="1" x14ac:dyDescent="0.25">
      <c r="B157" s="25" t="s">
        <v>163</v>
      </c>
      <c r="C157" s="26" t="s">
        <v>164</v>
      </c>
      <c r="D157" s="27" t="s">
        <v>165</v>
      </c>
      <c r="E157" s="27" t="s">
        <v>166</v>
      </c>
      <c r="F157" s="16">
        <f t="shared" ref="F157:F196" si="6">((D157-E157))/D157</f>
        <v>0.24427480916030533</v>
      </c>
    </row>
    <row r="158" spans="2:6" s="24" customFormat="1" x14ac:dyDescent="0.25">
      <c r="B158" s="25" t="s">
        <v>167</v>
      </c>
      <c r="C158" s="26" t="s">
        <v>168</v>
      </c>
      <c r="D158" s="27" t="s">
        <v>169</v>
      </c>
      <c r="E158" s="27" t="s">
        <v>170</v>
      </c>
      <c r="F158" s="16">
        <f t="shared" si="6"/>
        <v>0.24576271186440679</v>
      </c>
    </row>
    <row r="159" spans="2:6" s="24" customFormat="1" x14ac:dyDescent="0.25">
      <c r="B159" s="25" t="s">
        <v>175</v>
      </c>
      <c r="C159" s="26" t="s">
        <v>40</v>
      </c>
      <c r="D159" s="27" t="s">
        <v>176</v>
      </c>
      <c r="E159" s="27" t="s">
        <v>73</v>
      </c>
      <c r="F159" s="16">
        <f t="shared" si="6"/>
        <v>7.6212471131639717E-2</v>
      </c>
    </row>
    <row r="160" spans="2:6" s="24" customFormat="1" x14ac:dyDescent="0.25">
      <c r="B160" s="25" t="s">
        <v>65</v>
      </c>
      <c r="C160" s="26" t="s">
        <v>66</v>
      </c>
      <c r="D160" s="27" t="s">
        <v>67</v>
      </c>
      <c r="E160" s="27" t="s">
        <v>67</v>
      </c>
      <c r="F160" s="16">
        <f t="shared" si="6"/>
        <v>0</v>
      </c>
    </row>
    <row r="161" spans="2:6" s="24" customFormat="1" x14ac:dyDescent="0.25">
      <c r="B161" s="25" t="s">
        <v>68</v>
      </c>
      <c r="C161" s="26" t="s">
        <v>69</v>
      </c>
      <c r="D161" s="27" t="s">
        <v>70</v>
      </c>
      <c r="E161" s="27" t="s">
        <v>70</v>
      </c>
      <c r="F161" s="16">
        <f t="shared" si="6"/>
        <v>0</v>
      </c>
    </row>
    <row r="162" spans="2:6" s="24" customFormat="1" x14ac:dyDescent="0.25">
      <c r="B162" s="25" t="s">
        <v>179</v>
      </c>
      <c r="C162" s="26" t="s">
        <v>180</v>
      </c>
      <c r="D162" s="27" t="s">
        <v>70</v>
      </c>
      <c r="E162" s="27" t="s">
        <v>70</v>
      </c>
      <c r="F162" s="16">
        <f t="shared" si="6"/>
        <v>0</v>
      </c>
    </row>
    <row r="163" spans="2:6" s="24" customFormat="1" x14ac:dyDescent="0.25">
      <c r="B163" s="25" t="s">
        <v>181</v>
      </c>
      <c r="C163" s="26" t="s">
        <v>182</v>
      </c>
      <c r="D163" s="27" t="s">
        <v>79</v>
      </c>
      <c r="E163" s="27" t="s">
        <v>79</v>
      </c>
      <c r="F163" s="16">
        <f t="shared" si="6"/>
        <v>0</v>
      </c>
    </row>
    <row r="164" spans="2:6" s="24" customFormat="1" x14ac:dyDescent="0.25">
      <c r="B164" s="25" t="s">
        <v>88</v>
      </c>
      <c r="C164" s="26" t="s">
        <v>89</v>
      </c>
      <c r="D164" s="27" t="s">
        <v>86</v>
      </c>
      <c r="E164" s="27" t="s">
        <v>86</v>
      </c>
      <c r="F164" s="16">
        <f t="shared" si="6"/>
        <v>0</v>
      </c>
    </row>
    <row r="165" spans="2:6" s="24" customFormat="1" x14ac:dyDescent="0.25">
      <c r="B165" s="25" t="s">
        <v>90</v>
      </c>
      <c r="C165" s="26" t="s">
        <v>91</v>
      </c>
      <c r="D165" s="27" t="s">
        <v>70</v>
      </c>
      <c r="E165" s="27" t="s">
        <v>70</v>
      </c>
      <c r="F165" s="16">
        <f t="shared" si="6"/>
        <v>0</v>
      </c>
    </row>
    <row r="166" spans="2:6" s="24" customFormat="1" x14ac:dyDescent="0.25">
      <c r="B166" s="25" t="s">
        <v>113</v>
      </c>
      <c r="C166" s="26" t="s">
        <v>114</v>
      </c>
      <c r="D166" s="27" t="s">
        <v>115</v>
      </c>
      <c r="E166" s="27" t="s">
        <v>116</v>
      </c>
      <c r="F166" s="16">
        <f t="shared" si="6"/>
        <v>9.0909090909090912E-2</v>
      </c>
    </row>
    <row r="167" spans="2:6" s="24" customFormat="1" x14ac:dyDescent="0.25">
      <c r="B167" s="25" t="s">
        <v>187</v>
      </c>
      <c r="C167" s="26" t="s">
        <v>188</v>
      </c>
      <c r="D167" s="27" t="s">
        <v>140</v>
      </c>
      <c r="E167" s="27" t="s">
        <v>189</v>
      </c>
      <c r="F167" s="16">
        <f t="shared" si="6"/>
        <v>0.29166666666666669</v>
      </c>
    </row>
    <row r="168" spans="2:6" s="24" customFormat="1" x14ac:dyDescent="0.25">
      <c r="B168" s="25" t="s">
        <v>9</v>
      </c>
      <c r="C168" s="26" t="s">
        <v>10</v>
      </c>
      <c r="D168" s="27" t="s">
        <v>11</v>
      </c>
      <c r="E168" s="27" t="s">
        <v>11</v>
      </c>
      <c r="F168" s="16">
        <f t="shared" si="6"/>
        <v>0</v>
      </c>
    </row>
    <row r="169" spans="2:6" s="24" customFormat="1" x14ac:dyDescent="0.25">
      <c r="B169" s="25" t="s">
        <v>12</v>
      </c>
      <c r="C169" s="26" t="s">
        <v>13</v>
      </c>
      <c r="D169" s="27" t="s">
        <v>14</v>
      </c>
      <c r="E169" s="27" t="s">
        <v>14</v>
      </c>
      <c r="F169" s="16">
        <f t="shared" si="6"/>
        <v>0</v>
      </c>
    </row>
    <row r="170" spans="2:6" s="24" customFormat="1" x14ac:dyDescent="0.25">
      <c r="B170" s="25" t="s">
        <v>15</v>
      </c>
      <c r="C170" s="26" t="s">
        <v>16</v>
      </c>
      <c r="D170" s="27" t="s">
        <v>17</v>
      </c>
      <c r="E170" s="27" t="s">
        <v>17</v>
      </c>
      <c r="F170" s="16">
        <f t="shared" si="6"/>
        <v>0</v>
      </c>
    </row>
    <row r="171" spans="2:6" s="24" customFormat="1" x14ac:dyDescent="0.25">
      <c r="B171" s="25" t="s">
        <v>21</v>
      </c>
      <c r="C171" s="26" t="s">
        <v>22</v>
      </c>
      <c r="D171" s="27" t="s">
        <v>23</v>
      </c>
      <c r="E171" s="27" t="s">
        <v>23</v>
      </c>
      <c r="F171" s="16">
        <f t="shared" si="6"/>
        <v>0</v>
      </c>
    </row>
    <row r="172" spans="2:6" s="24" customFormat="1" x14ac:dyDescent="0.25">
      <c r="B172" s="25" t="s">
        <v>24</v>
      </c>
      <c r="C172" s="26" t="s">
        <v>25</v>
      </c>
      <c r="D172" s="27" t="s">
        <v>26</v>
      </c>
      <c r="E172" s="27" t="s">
        <v>26</v>
      </c>
      <c r="F172" s="16">
        <f t="shared" si="6"/>
        <v>0</v>
      </c>
    </row>
    <row r="173" spans="2:6" s="24" customFormat="1" x14ac:dyDescent="0.25">
      <c r="B173" s="25" t="s">
        <v>190</v>
      </c>
      <c r="C173" s="26" t="s">
        <v>191</v>
      </c>
      <c r="D173" s="27" t="s">
        <v>42</v>
      </c>
      <c r="E173" s="27" t="s">
        <v>192</v>
      </c>
      <c r="F173" s="16">
        <f t="shared" si="6"/>
        <v>0.05</v>
      </c>
    </row>
    <row r="174" spans="2:6" s="24" customFormat="1" x14ac:dyDescent="0.25">
      <c r="B174" s="25" t="s">
        <v>193</v>
      </c>
      <c r="C174" s="26" t="s">
        <v>194</v>
      </c>
      <c r="D174" s="27" t="s">
        <v>195</v>
      </c>
      <c r="E174" s="27" t="s">
        <v>196</v>
      </c>
      <c r="F174" s="16">
        <f t="shared" si="6"/>
        <v>0.42589380360412449</v>
      </c>
    </row>
    <row r="175" spans="2:6" s="24" customFormat="1" x14ac:dyDescent="0.25">
      <c r="B175" s="25" t="s">
        <v>197</v>
      </c>
      <c r="C175" s="26" t="s">
        <v>198</v>
      </c>
      <c r="D175" s="27" t="s">
        <v>52</v>
      </c>
      <c r="E175" s="27" t="s">
        <v>199</v>
      </c>
      <c r="F175" s="16">
        <f t="shared" si="6"/>
        <v>0.35955955955955954</v>
      </c>
    </row>
    <row r="176" spans="2:6" s="24" customFormat="1" x14ac:dyDescent="0.25">
      <c r="B176" s="25" t="s">
        <v>200</v>
      </c>
      <c r="C176" s="26" t="s">
        <v>201</v>
      </c>
      <c r="D176" s="27" t="s">
        <v>202</v>
      </c>
      <c r="E176" s="27" t="s">
        <v>202</v>
      </c>
      <c r="F176" s="16">
        <f t="shared" si="6"/>
        <v>0</v>
      </c>
    </row>
    <row r="177" spans="2:6" s="24" customFormat="1" x14ac:dyDescent="0.25">
      <c r="B177" s="25" t="s">
        <v>203</v>
      </c>
      <c r="C177" s="26" t="s">
        <v>204</v>
      </c>
      <c r="D177" s="27" t="s">
        <v>109</v>
      </c>
      <c r="E177" s="27" t="s">
        <v>109</v>
      </c>
      <c r="F177" s="16">
        <f t="shared" si="6"/>
        <v>0</v>
      </c>
    </row>
    <row r="178" spans="2:6" s="24" customFormat="1" x14ac:dyDescent="0.25">
      <c r="B178" s="25" t="s">
        <v>205</v>
      </c>
      <c r="C178" s="26" t="s">
        <v>206</v>
      </c>
      <c r="D178" s="27" t="s">
        <v>207</v>
      </c>
      <c r="E178" s="27" t="s">
        <v>207</v>
      </c>
      <c r="F178" s="16">
        <f t="shared" si="6"/>
        <v>0</v>
      </c>
    </row>
    <row r="179" spans="2:6" s="24" customFormat="1" x14ac:dyDescent="0.25">
      <c r="B179" s="25" t="s">
        <v>208</v>
      </c>
      <c r="C179" s="26" t="s">
        <v>209</v>
      </c>
      <c r="D179" s="27" t="s">
        <v>210</v>
      </c>
      <c r="E179" s="27" t="s">
        <v>210</v>
      </c>
      <c r="F179" s="16">
        <f t="shared" si="6"/>
        <v>0</v>
      </c>
    </row>
    <row r="180" spans="2:6" s="24" customFormat="1" x14ac:dyDescent="0.25">
      <c r="B180" s="25" t="s">
        <v>211</v>
      </c>
      <c r="C180" s="26" t="s">
        <v>212</v>
      </c>
      <c r="D180" s="27" t="s">
        <v>213</v>
      </c>
      <c r="E180" s="27" t="s">
        <v>37</v>
      </c>
      <c r="F180" s="16">
        <f t="shared" si="6"/>
        <v>9.0950432014552066E-2</v>
      </c>
    </row>
    <row r="181" spans="2:6" s="24" customFormat="1" x14ac:dyDescent="0.25">
      <c r="B181" s="25" t="s">
        <v>214</v>
      </c>
      <c r="C181" s="26" t="s">
        <v>215</v>
      </c>
      <c r="D181" s="27" t="s">
        <v>216</v>
      </c>
      <c r="E181" s="27" t="s">
        <v>216</v>
      </c>
      <c r="F181" s="16">
        <f t="shared" si="6"/>
        <v>0</v>
      </c>
    </row>
    <row r="182" spans="2:6" s="24" customFormat="1" x14ac:dyDescent="0.25">
      <c r="B182" s="25" t="s">
        <v>217</v>
      </c>
      <c r="C182" s="26" t="s">
        <v>218</v>
      </c>
      <c r="D182" s="27" t="s">
        <v>219</v>
      </c>
      <c r="E182" s="27" t="s">
        <v>86</v>
      </c>
      <c r="F182" s="16">
        <f t="shared" si="6"/>
        <v>0.14326647564469913</v>
      </c>
    </row>
    <row r="183" spans="2:6" s="24" customFormat="1" x14ac:dyDescent="0.25">
      <c r="B183" s="25" t="s">
        <v>220</v>
      </c>
      <c r="C183" s="26" t="s">
        <v>221</v>
      </c>
      <c r="D183" s="27" t="s">
        <v>222</v>
      </c>
      <c r="E183" s="27" t="s">
        <v>11</v>
      </c>
      <c r="F183" s="16">
        <f t="shared" si="6"/>
        <v>0.1</v>
      </c>
    </row>
    <row r="184" spans="2:6" s="24" customFormat="1" x14ac:dyDescent="0.25">
      <c r="B184" s="25" t="s">
        <v>223</v>
      </c>
      <c r="C184" s="26" t="s">
        <v>224</v>
      </c>
      <c r="D184" s="27" t="s">
        <v>225</v>
      </c>
      <c r="E184" s="27" t="s">
        <v>226</v>
      </c>
      <c r="F184" s="16">
        <f t="shared" si="6"/>
        <v>0.18264840182648401</v>
      </c>
    </row>
    <row r="185" spans="2:6" s="24" customFormat="1" x14ac:dyDescent="0.25">
      <c r="B185" s="25" t="s">
        <v>227</v>
      </c>
      <c r="C185" s="26" t="s">
        <v>228</v>
      </c>
      <c r="D185" s="27" t="s">
        <v>229</v>
      </c>
      <c r="E185" s="27" t="s">
        <v>229</v>
      </c>
      <c r="F185" s="16">
        <f t="shared" si="6"/>
        <v>0</v>
      </c>
    </row>
    <row r="186" spans="2:6" s="24" customFormat="1" x14ac:dyDescent="0.25">
      <c r="B186" s="25" t="s">
        <v>230</v>
      </c>
      <c r="C186" s="26" t="s">
        <v>231</v>
      </c>
      <c r="D186" s="27" t="s">
        <v>232</v>
      </c>
      <c r="E186" s="27" t="s">
        <v>233</v>
      </c>
      <c r="F186" s="16">
        <f t="shared" si="6"/>
        <v>0.17271157167530224</v>
      </c>
    </row>
    <row r="187" spans="2:6" s="24" customFormat="1" x14ac:dyDescent="0.25">
      <c r="B187" s="25" t="s">
        <v>234</v>
      </c>
      <c r="C187" s="26" t="s">
        <v>235</v>
      </c>
      <c r="D187" s="27" t="s">
        <v>236</v>
      </c>
      <c r="E187" s="27" t="s">
        <v>237</v>
      </c>
      <c r="F187" s="16">
        <f t="shared" si="6"/>
        <v>0.20015396458814472</v>
      </c>
    </row>
    <row r="188" spans="2:6" s="24" customFormat="1" x14ac:dyDescent="0.25">
      <c r="B188" s="25" t="s">
        <v>238</v>
      </c>
      <c r="C188" s="26" t="s">
        <v>224</v>
      </c>
      <c r="D188" s="27" t="s">
        <v>225</v>
      </c>
      <c r="E188" s="27" t="s">
        <v>226</v>
      </c>
      <c r="F188" s="16">
        <f t="shared" si="6"/>
        <v>0.18264840182648401</v>
      </c>
    </row>
    <row r="189" spans="2:6" s="24" customFormat="1" x14ac:dyDescent="0.25">
      <c r="B189" s="25" t="s">
        <v>239</v>
      </c>
      <c r="C189" s="26" t="s">
        <v>228</v>
      </c>
      <c r="D189" s="27" t="s">
        <v>229</v>
      </c>
      <c r="E189" s="27" t="s">
        <v>229</v>
      </c>
      <c r="F189" s="16">
        <f t="shared" si="6"/>
        <v>0</v>
      </c>
    </row>
    <row r="190" spans="2:6" s="24" customFormat="1" x14ac:dyDescent="0.25">
      <c r="B190" s="25" t="s">
        <v>240</v>
      </c>
      <c r="C190" s="26" t="s">
        <v>241</v>
      </c>
      <c r="D190" s="27" t="s">
        <v>242</v>
      </c>
      <c r="E190" s="27" t="s">
        <v>242</v>
      </c>
      <c r="F190" s="16">
        <f t="shared" si="6"/>
        <v>0</v>
      </c>
    </row>
    <row r="191" spans="2:6" s="24" customFormat="1" x14ac:dyDescent="0.25">
      <c r="B191" s="25" t="s">
        <v>243</v>
      </c>
      <c r="C191" s="26" t="s">
        <v>244</v>
      </c>
      <c r="D191" s="27" t="s">
        <v>42</v>
      </c>
      <c r="E191" s="27" t="s">
        <v>245</v>
      </c>
      <c r="F191" s="16">
        <f t="shared" si="6"/>
        <v>0.57999999999999996</v>
      </c>
    </row>
    <row r="192" spans="2:6" s="24" customFormat="1" x14ac:dyDescent="0.25">
      <c r="B192" s="25" t="s">
        <v>246</v>
      </c>
      <c r="C192" s="26" t="s">
        <v>247</v>
      </c>
      <c r="D192" s="27" t="s">
        <v>248</v>
      </c>
      <c r="E192" s="27" t="s">
        <v>249</v>
      </c>
      <c r="F192" s="16">
        <f t="shared" si="6"/>
        <v>0.13978494623655913</v>
      </c>
    </row>
    <row r="193" spans="2:6" s="24" customFormat="1" x14ac:dyDescent="0.25">
      <c r="B193" s="25" t="s">
        <v>250</v>
      </c>
      <c r="C193" s="26" t="s">
        <v>251</v>
      </c>
      <c r="D193" s="27" t="s">
        <v>86</v>
      </c>
      <c r="E193" s="27" t="s">
        <v>87</v>
      </c>
      <c r="F193" s="16">
        <f t="shared" si="6"/>
        <v>0.16722408026755853</v>
      </c>
    </row>
    <row r="194" spans="2:6" s="24" customFormat="1" x14ac:dyDescent="0.25">
      <c r="B194" s="25" t="s">
        <v>252</v>
      </c>
      <c r="C194" s="26" t="s">
        <v>253</v>
      </c>
      <c r="D194" s="27" t="s">
        <v>254</v>
      </c>
      <c r="E194" s="27" t="s">
        <v>254</v>
      </c>
      <c r="F194" s="16">
        <f t="shared" si="6"/>
        <v>0</v>
      </c>
    </row>
    <row r="195" spans="2:6" s="24" customFormat="1" x14ac:dyDescent="0.25">
      <c r="B195" s="25" t="s">
        <v>255</v>
      </c>
      <c r="C195" s="26" t="s">
        <v>256</v>
      </c>
      <c r="D195" s="27" t="s">
        <v>86</v>
      </c>
      <c r="E195" s="27" t="s">
        <v>86</v>
      </c>
      <c r="F195" s="16">
        <f t="shared" si="6"/>
        <v>0</v>
      </c>
    </row>
    <row r="196" spans="2:6" s="24" customFormat="1" x14ac:dyDescent="0.25">
      <c r="B196" s="25" t="s">
        <v>257</v>
      </c>
      <c r="C196" s="26" t="s">
        <v>258</v>
      </c>
      <c r="D196" s="27" t="s">
        <v>86</v>
      </c>
      <c r="E196" s="27" t="s">
        <v>86</v>
      </c>
      <c r="F196" s="16">
        <f t="shared" si="6"/>
        <v>0</v>
      </c>
    </row>
    <row r="197" spans="2:6" s="24" customFormat="1" x14ac:dyDescent="0.25">
      <c r="B197" s="25" t="s">
        <v>92</v>
      </c>
      <c r="C197" s="26" t="s">
        <v>93</v>
      </c>
      <c r="D197" s="27" t="s">
        <v>94</v>
      </c>
      <c r="E197" s="27" t="s">
        <v>94</v>
      </c>
      <c r="F197" s="16"/>
    </row>
    <row r="198" spans="2:6" s="24" customFormat="1" x14ac:dyDescent="0.25">
      <c r="B198" s="25" t="s">
        <v>95</v>
      </c>
      <c r="C198" s="26" t="s">
        <v>96</v>
      </c>
      <c r="D198" s="27" t="s">
        <v>94</v>
      </c>
      <c r="E198" s="27" t="s">
        <v>94</v>
      </c>
      <c r="F198" s="16"/>
    </row>
    <row r="199" spans="2:6" s="24" customFormat="1" x14ac:dyDescent="0.25">
      <c r="B199" s="25" t="s">
        <v>259</v>
      </c>
      <c r="C199" s="26" t="s">
        <v>260</v>
      </c>
      <c r="D199" s="27" t="s">
        <v>94</v>
      </c>
      <c r="E199" s="27" t="s">
        <v>94</v>
      </c>
      <c r="F199" s="16"/>
    </row>
    <row r="200" spans="2:6" s="24" customFormat="1" x14ac:dyDescent="0.25">
      <c r="B200" s="25" t="s">
        <v>261</v>
      </c>
      <c r="C200" s="26" t="s">
        <v>262</v>
      </c>
      <c r="D200" s="27" t="s">
        <v>67</v>
      </c>
      <c r="E200" s="27" t="s">
        <v>67</v>
      </c>
      <c r="F200" s="16">
        <f>((D200-E200))/D200</f>
        <v>0</v>
      </c>
    </row>
    <row r="201" spans="2:6" s="24" customFormat="1" x14ac:dyDescent="0.25">
      <c r="B201" s="25" t="s">
        <v>263</v>
      </c>
      <c r="C201" s="26" t="s">
        <v>264</v>
      </c>
      <c r="D201" s="27" t="s">
        <v>242</v>
      </c>
      <c r="E201" s="27" t="s">
        <v>265</v>
      </c>
      <c r="F201" s="16">
        <f>((D201-E201))/D201</f>
        <v>0.20040080160320642</v>
      </c>
    </row>
    <row r="202" spans="2:6" s="24" customFormat="1" x14ac:dyDescent="0.25">
      <c r="B202" s="25" t="s">
        <v>266</v>
      </c>
      <c r="C202" s="26" t="s">
        <v>267</v>
      </c>
      <c r="D202" s="27" t="s">
        <v>268</v>
      </c>
      <c r="E202" s="27" t="s">
        <v>268</v>
      </c>
      <c r="F202" s="16">
        <f>((D202-E202))/D202</f>
        <v>0</v>
      </c>
    </row>
    <row r="203" spans="2:6" s="24" customFormat="1" x14ac:dyDescent="0.25">
      <c r="B203" s="25" t="s">
        <v>269</v>
      </c>
      <c r="C203" s="26" t="s">
        <v>270</v>
      </c>
      <c r="D203" s="27" t="s">
        <v>271</v>
      </c>
      <c r="E203" s="27" t="s">
        <v>271</v>
      </c>
      <c r="F203" s="16">
        <v>0</v>
      </c>
    </row>
    <row r="204" spans="2:6" s="24" customFormat="1" x14ac:dyDescent="0.25">
      <c r="B204" s="25" t="s">
        <v>272</v>
      </c>
      <c r="C204" s="26" t="s">
        <v>273</v>
      </c>
      <c r="D204" s="27" t="s">
        <v>271</v>
      </c>
      <c r="E204" s="27" t="s">
        <v>271</v>
      </c>
      <c r="F204" s="16">
        <v>0</v>
      </c>
    </row>
    <row r="205" spans="2:6" s="24" customFormat="1" x14ac:dyDescent="0.25">
      <c r="B205" s="25" t="s">
        <v>274</v>
      </c>
      <c r="C205" s="26" t="s">
        <v>275</v>
      </c>
      <c r="D205" s="27" t="s">
        <v>276</v>
      </c>
      <c r="E205" s="27" t="s">
        <v>277</v>
      </c>
      <c r="F205" s="16">
        <f t="shared" ref="F205:F222" si="7">((D205-E205))/D205</f>
        <v>0.14980392156862746</v>
      </c>
    </row>
    <row r="206" spans="2:6" s="24" customFormat="1" x14ac:dyDescent="0.25">
      <c r="B206" s="25" t="s">
        <v>278</v>
      </c>
      <c r="C206" s="26" t="s">
        <v>279</v>
      </c>
      <c r="D206" s="27" t="s">
        <v>280</v>
      </c>
      <c r="E206" s="27" t="s">
        <v>281</v>
      </c>
      <c r="F206" s="16">
        <f t="shared" si="7"/>
        <v>0.15</v>
      </c>
    </row>
    <row r="207" spans="2:6" s="24" customFormat="1" x14ac:dyDescent="0.25">
      <c r="B207" s="25" t="s">
        <v>282</v>
      </c>
      <c r="C207" s="26" t="s">
        <v>283</v>
      </c>
      <c r="D207" s="27" t="s">
        <v>276</v>
      </c>
      <c r="E207" s="27" t="s">
        <v>277</v>
      </c>
      <c r="F207" s="16">
        <f t="shared" si="7"/>
        <v>0.14980392156862746</v>
      </c>
    </row>
    <row r="208" spans="2:6" s="24" customFormat="1" x14ac:dyDescent="0.25">
      <c r="B208" s="25" t="s">
        <v>284</v>
      </c>
      <c r="C208" s="26" t="s">
        <v>285</v>
      </c>
      <c r="D208" s="27" t="s">
        <v>286</v>
      </c>
      <c r="E208" s="27" t="s">
        <v>287</v>
      </c>
      <c r="F208" s="16">
        <f t="shared" si="7"/>
        <v>0.14999497234791354</v>
      </c>
    </row>
    <row r="209" spans="2:6" s="24" customFormat="1" x14ac:dyDescent="0.25">
      <c r="B209" s="25" t="s">
        <v>288</v>
      </c>
      <c r="C209" s="26" t="s">
        <v>289</v>
      </c>
      <c r="D209" s="27" t="s">
        <v>290</v>
      </c>
      <c r="E209" s="27" t="s">
        <v>291</v>
      </c>
      <c r="F209" s="16">
        <f t="shared" si="7"/>
        <v>0.15033407572383073</v>
      </c>
    </row>
    <row r="210" spans="2:6" s="24" customFormat="1" x14ac:dyDescent="0.25">
      <c r="B210" s="25" t="s">
        <v>292</v>
      </c>
      <c r="C210" s="26" t="s">
        <v>293</v>
      </c>
      <c r="D210" s="27" t="s">
        <v>294</v>
      </c>
      <c r="E210" s="27" t="s">
        <v>295</v>
      </c>
      <c r="F210" s="16">
        <f t="shared" si="7"/>
        <v>0.15000670870790286</v>
      </c>
    </row>
    <row r="211" spans="2:6" s="24" customFormat="1" x14ac:dyDescent="0.25">
      <c r="B211" s="25" t="s">
        <v>296</v>
      </c>
      <c r="C211" s="26" t="s">
        <v>297</v>
      </c>
      <c r="D211" s="27" t="s">
        <v>298</v>
      </c>
      <c r="E211" s="27" t="s">
        <v>299</v>
      </c>
      <c r="F211" s="16">
        <f t="shared" si="7"/>
        <v>0.15</v>
      </c>
    </row>
    <row r="212" spans="2:6" s="24" customFormat="1" x14ac:dyDescent="0.25">
      <c r="B212" s="25" t="s">
        <v>300</v>
      </c>
      <c r="C212" s="26" t="s">
        <v>301</v>
      </c>
      <c r="D212" s="27" t="s">
        <v>302</v>
      </c>
      <c r="E212" s="27" t="s">
        <v>303</v>
      </c>
      <c r="F212" s="16">
        <f t="shared" si="7"/>
        <v>0.15025041736227046</v>
      </c>
    </row>
    <row r="213" spans="2:6" s="24" customFormat="1" x14ac:dyDescent="0.25">
      <c r="B213" s="25" t="s">
        <v>304</v>
      </c>
      <c r="C213" s="26" t="s">
        <v>305</v>
      </c>
      <c r="D213" s="27" t="s">
        <v>306</v>
      </c>
      <c r="E213" s="27" t="s">
        <v>307</v>
      </c>
      <c r="F213" s="16">
        <f t="shared" si="7"/>
        <v>0.14999299425528934</v>
      </c>
    </row>
    <row r="214" spans="2:6" s="24" customFormat="1" x14ac:dyDescent="0.25">
      <c r="B214" s="25" t="s">
        <v>308</v>
      </c>
      <c r="C214" s="26" t="s">
        <v>309</v>
      </c>
      <c r="D214" s="27" t="s">
        <v>310</v>
      </c>
      <c r="E214" s="27" t="s">
        <v>311</v>
      </c>
      <c r="F214" s="16">
        <f t="shared" si="7"/>
        <v>0.14972677595628414</v>
      </c>
    </row>
    <row r="215" spans="2:6" s="24" customFormat="1" x14ac:dyDescent="0.25">
      <c r="B215" s="25" t="s">
        <v>312</v>
      </c>
      <c r="C215" s="26" t="s">
        <v>313</v>
      </c>
      <c r="D215" s="27" t="s">
        <v>314</v>
      </c>
      <c r="E215" s="27" t="s">
        <v>315</v>
      </c>
      <c r="F215" s="16">
        <f t="shared" si="7"/>
        <v>0.15002483854942872</v>
      </c>
    </row>
    <row r="216" spans="2:6" s="24" customFormat="1" x14ac:dyDescent="0.25">
      <c r="B216" s="25" t="s">
        <v>316</v>
      </c>
      <c r="C216" s="26" t="s">
        <v>283</v>
      </c>
      <c r="D216" s="27" t="s">
        <v>276</v>
      </c>
      <c r="E216" s="27" t="s">
        <v>277</v>
      </c>
      <c r="F216" s="16">
        <f t="shared" si="7"/>
        <v>0.14980392156862746</v>
      </c>
    </row>
    <row r="217" spans="2:6" s="24" customFormat="1" x14ac:dyDescent="0.25">
      <c r="B217" s="25" t="s">
        <v>317</v>
      </c>
      <c r="C217" s="26" t="s">
        <v>318</v>
      </c>
      <c r="D217" s="27" t="s">
        <v>319</v>
      </c>
      <c r="E217" s="27" t="s">
        <v>320</v>
      </c>
      <c r="F217" s="16">
        <f t="shared" si="7"/>
        <v>0.54836065573770487</v>
      </c>
    </row>
    <row r="218" spans="2:6" s="24" customFormat="1" x14ac:dyDescent="0.25">
      <c r="B218" s="25" t="s">
        <v>321</v>
      </c>
      <c r="C218" s="26" t="s">
        <v>318</v>
      </c>
      <c r="D218" s="27" t="s">
        <v>319</v>
      </c>
      <c r="E218" s="27" t="s">
        <v>320</v>
      </c>
      <c r="F218" s="16">
        <f t="shared" si="7"/>
        <v>0.54836065573770487</v>
      </c>
    </row>
    <row r="219" spans="2:6" s="24" customFormat="1" x14ac:dyDescent="0.25">
      <c r="B219" s="25" t="s">
        <v>322</v>
      </c>
      <c r="C219" s="26" t="s">
        <v>323</v>
      </c>
      <c r="D219" s="27" t="s">
        <v>324</v>
      </c>
      <c r="E219" s="27" t="s">
        <v>325</v>
      </c>
      <c r="F219" s="16">
        <f t="shared" si="7"/>
        <v>0.4123456790123457</v>
      </c>
    </row>
    <row r="220" spans="2:6" s="24" customFormat="1" x14ac:dyDescent="0.25">
      <c r="B220" s="25" t="s">
        <v>326</v>
      </c>
      <c r="C220" s="26" t="s">
        <v>323</v>
      </c>
      <c r="D220" s="27" t="s">
        <v>324</v>
      </c>
      <c r="E220" s="27" t="s">
        <v>325</v>
      </c>
      <c r="F220" s="16">
        <f t="shared" si="7"/>
        <v>0.4123456790123457</v>
      </c>
    </row>
    <row r="221" spans="2:6" s="24" customFormat="1" x14ac:dyDescent="0.25">
      <c r="B221" s="25" t="s">
        <v>327</v>
      </c>
      <c r="C221" s="26" t="s">
        <v>328</v>
      </c>
      <c r="D221" s="27" t="s">
        <v>329</v>
      </c>
      <c r="E221" s="27" t="s">
        <v>330</v>
      </c>
      <c r="F221" s="16">
        <f t="shared" si="7"/>
        <v>0.44887323943661972</v>
      </c>
    </row>
    <row r="222" spans="2:6" s="24" customFormat="1" x14ac:dyDescent="0.25">
      <c r="B222" s="25" t="s">
        <v>331</v>
      </c>
      <c r="C222" s="26" t="s">
        <v>328</v>
      </c>
      <c r="D222" s="27" t="s">
        <v>329</v>
      </c>
      <c r="E222" s="27" t="s">
        <v>330</v>
      </c>
      <c r="F222" s="16">
        <f t="shared" si="7"/>
        <v>0.44887323943661972</v>
      </c>
    </row>
    <row r="223" spans="2:6" s="24" customFormat="1" x14ac:dyDescent="0.25">
      <c r="B223" s="25" t="s">
        <v>332</v>
      </c>
      <c r="C223" s="26" t="s">
        <v>333</v>
      </c>
      <c r="D223" s="27" t="s">
        <v>94</v>
      </c>
      <c r="E223" s="27" t="s">
        <v>94</v>
      </c>
      <c r="F223" s="16"/>
    </row>
    <row r="224" spans="2:6" s="24" customFormat="1" x14ac:dyDescent="0.25">
      <c r="B224" s="25" t="s">
        <v>334</v>
      </c>
      <c r="C224" s="26" t="s">
        <v>335</v>
      </c>
      <c r="D224" s="27" t="s">
        <v>336</v>
      </c>
      <c r="E224" s="27" t="s">
        <v>336</v>
      </c>
      <c r="F224" s="16">
        <f t="shared" ref="F224:F239" si="8">((D224-E224))/D224</f>
        <v>0</v>
      </c>
    </row>
    <row r="225" spans="2:6" s="24" customFormat="1" x14ac:dyDescent="0.25">
      <c r="B225" s="25" t="s">
        <v>337</v>
      </c>
      <c r="C225" s="26" t="s">
        <v>338</v>
      </c>
      <c r="D225" s="27" t="s">
        <v>242</v>
      </c>
      <c r="E225" s="27" t="s">
        <v>339</v>
      </c>
      <c r="F225" s="16">
        <f t="shared" si="8"/>
        <v>0.39879759519038077</v>
      </c>
    </row>
    <row r="226" spans="2:6" s="24" customFormat="1" x14ac:dyDescent="0.25">
      <c r="B226" s="25" t="s">
        <v>340</v>
      </c>
      <c r="C226" s="26" t="s">
        <v>341</v>
      </c>
      <c r="D226" s="27" t="s">
        <v>342</v>
      </c>
      <c r="E226" s="27" t="s">
        <v>342</v>
      </c>
      <c r="F226" s="16">
        <f t="shared" si="8"/>
        <v>0</v>
      </c>
    </row>
    <row r="227" spans="2:6" s="24" customFormat="1" x14ac:dyDescent="0.25">
      <c r="B227" s="25" t="s">
        <v>343</v>
      </c>
      <c r="C227" s="26" t="s">
        <v>344</v>
      </c>
      <c r="D227" s="27" t="s">
        <v>86</v>
      </c>
      <c r="E227" s="27" t="s">
        <v>86</v>
      </c>
      <c r="F227" s="16">
        <f t="shared" si="8"/>
        <v>0</v>
      </c>
    </row>
    <row r="228" spans="2:6" s="24" customFormat="1" x14ac:dyDescent="0.25">
      <c r="B228" s="25" t="s">
        <v>345</v>
      </c>
      <c r="C228" s="26" t="s">
        <v>346</v>
      </c>
      <c r="D228" s="27" t="s">
        <v>347</v>
      </c>
      <c r="E228" s="27" t="s">
        <v>347</v>
      </c>
      <c r="F228" s="16">
        <f t="shared" si="8"/>
        <v>0</v>
      </c>
    </row>
    <row r="229" spans="2:6" s="24" customFormat="1" x14ac:dyDescent="0.25">
      <c r="B229" s="25" t="s">
        <v>348</v>
      </c>
      <c r="C229" s="26" t="s">
        <v>218</v>
      </c>
      <c r="D229" s="27" t="s">
        <v>219</v>
      </c>
      <c r="E229" s="27" t="s">
        <v>86</v>
      </c>
      <c r="F229" s="16">
        <f t="shared" si="8"/>
        <v>0.14326647564469913</v>
      </c>
    </row>
    <row r="230" spans="2:6" s="24" customFormat="1" x14ac:dyDescent="0.25">
      <c r="B230" s="25" t="s">
        <v>349</v>
      </c>
      <c r="C230" s="26" t="s">
        <v>224</v>
      </c>
      <c r="D230" s="27" t="s">
        <v>225</v>
      </c>
      <c r="E230" s="27" t="s">
        <v>350</v>
      </c>
      <c r="F230" s="16">
        <f t="shared" si="8"/>
        <v>0.36164383561643837</v>
      </c>
    </row>
    <row r="231" spans="2:6" s="24" customFormat="1" x14ac:dyDescent="0.25">
      <c r="B231" s="25" t="s">
        <v>351</v>
      </c>
      <c r="C231" s="26" t="s">
        <v>352</v>
      </c>
      <c r="D231" s="27" t="s">
        <v>353</v>
      </c>
      <c r="E231" s="27" t="s">
        <v>354</v>
      </c>
      <c r="F231" s="16">
        <f t="shared" si="8"/>
        <v>0.16454849498327759</v>
      </c>
    </row>
    <row r="232" spans="2:6" s="24" customFormat="1" x14ac:dyDescent="0.25">
      <c r="B232" s="25" t="s">
        <v>355</v>
      </c>
      <c r="C232" s="26" t="s">
        <v>69</v>
      </c>
      <c r="D232" s="27" t="s">
        <v>219</v>
      </c>
      <c r="E232" s="27" t="s">
        <v>219</v>
      </c>
      <c r="F232" s="16">
        <f t="shared" si="8"/>
        <v>0</v>
      </c>
    </row>
    <row r="233" spans="2:6" s="24" customFormat="1" x14ac:dyDescent="0.25">
      <c r="B233" s="25" t="s">
        <v>356</v>
      </c>
      <c r="C233" s="26" t="s">
        <v>357</v>
      </c>
      <c r="D233" s="27" t="s">
        <v>225</v>
      </c>
      <c r="E233" s="27" t="s">
        <v>226</v>
      </c>
      <c r="F233" s="16">
        <f t="shared" si="8"/>
        <v>0.18264840182648401</v>
      </c>
    </row>
    <row r="234" spans="2:6" s="24" customFormat="1" x14ac:dyDescent="0.25">
      <c r="B234" s="25" t="s">
        <v>230</v>
      </c>
      <c r="C234" s="26" t="s">
        <v>231</v>
      </c>
      <c r="D234" s="27" t="s">
        <v>232</v>
      </c>
      <c r="E234" s="27" t="s">
        <v>233</v>
      </c>
      <c r="F234" s="16">
        <f t="shared" si="8"/>
        <v>0.17271157167530224</v>
      </c>
    </row>
    <row r="235" spans="2:6" s="24" customFormat="1" x14ac:dyDescent="0.25">
      <c r="B235" s="25" t="s">
        <v>358</v>
      </c>
      <c r="C235" s="26" t="s">
        <v>359</v>
      </c>
      <c r="D235" s="27" t="s">
        <v>360</v>
      </c>
      <c r="E235" s="27" t="s">
        <v>48</v>
      </c>
      <c r="F235" s="16">
        <f t="shared" si="8"/>
        <v>0.33333333333333331</v>
      </c>
    </row>
    <row r="236" spans="2:6" s="24" customFormat="1" x14ac:dyDescent="0.25">
      <c r="B236" s="25" t="s">
        <v>361</v>
      </c>
      <c r="C236" s="26" t="s">
        <v>362</v>
      </c>
      <c r="D236" s="27" t="s">
        <v>112</v>
      </c>
      <c r="E236" s="27" t="s">
        <v>363</v>
      </c>
      <c r="F236" s="16">
        <f t="shared" si="8"/>
        <v>0.15015015015015015</v>
      </c>
    </row>
    <row r="237" spans="2:6" s="24" customFormat="1" x14ac:dyDescent="0.25">
      <c r="B237" s="25" t="s">
        <v>364</v>
      </c>
      <c r="C237" s="26" t="s">
        <v>247</v>
      </c>
      <c r="D237" s="27" t="s">
        <v>248</v>
      </c>
      <c r="E237" s="27" t="s">
        <v>249</v>
      </c>
      <c r="F237" s="16">
        <f t="shared" si="8"/>
        <v>0.13978494623655913</v>
      </c>
    </row>
    <row r="238" spans="2:6" s="24" customFormat="1" x14ac:dyDescent="0.25">
      <c r="B238" s="25" t="s">
        <v>365</v>
      </c>
      <c r="C238" s="26" t="s">
        <v>251</v>
      </c>
      <c r="D238" s="27" t="s">
        <v>86</v>
      </c>
      <c r="E238" s="27" t="s">
        <v>87</v>
      </c>
      <c r="F238" s="16">
        <f t="shared" si="8"/>
        <v>0.16722408026755853</v>
      </c>
    </row>
    <row r="239" spans="2:6" s="24" customFormat="1" x14ac:dyDescent="0.25">
      <c r="B239" s="25" t="s">
        <v>257</v>
      </c>
      <c r="C239" s="26" t="s">
        <v>258</v>
      </c>
      <c r="D239" s="27" t="s">
        <v>86</v>
      </c>
      <c r="E239" s="27" t="s">
        <v>86</v>
      </c>
      <c r="F239" s="16">
        <f t="shared" si="8"/>
        <v>0</v>
      </c>
    </row>
    <row r="240" spans="2:6" s="24" customFormat="1" x14ac:dyDescent="0.25">
      <c r="B240" s="25" t="s">
        <v>92</v>
      </c>
      <c r="C240" s="26" t="s">
        <v>93</v>
      </c>
      <c r="D240" s="27" t="s">
        <v>94</v>
      </c>
      <c r="E240" s="27" t="s">
        <v>94</v>
      </c>
      <c r="F240" s="16"/>
    </row>
    <row r="241" spans="2:6" s="24" customFormat="1" x14ac:dyDescent="0.25">
      <c r="B241" s="25" t="s">
        <v>95</v>
      </c>
      <c r="C241" s="26" t="s">
        <v>96</v>
      </c>
      <c r="D241" s="27" t="s">
        <v>94</v>
      </c>
      <c r="E241" s="27" t="s">
        <v>94</v>
      </c>
      <c r="F241" s="16"/>
    </row>
    <row r="242" spans="2:6" s="24" customFormat="1" x14ac:dyDescent="0.25">
      <c r="B242" s="25" t="s">
        <v>259</v>
      </c>
      <c r="C242" s="26" t="s">
        <v>260</v>
      </c>
      <c r="D242" s="27" t="s">
        <v>94</v>
      </c>
      <c r="E242" s="27" t="s">
        <v>94</v>
      </c>
      <c r="F242" s="16"/>
    </row>
    <row r="243" spans="2:6" s="24" customFormat="1" x14ac:dyDescent="0.25">
      <c r="B243" s="25" t="s">
        <v>366</v>
      </c>
      <c r="C243" s="26" t="s">
        <v>367</v>
      </c>
      <c r="D243" s="27" t="s">
        <v>368</v>
      </c>
      <c r="E243" s="27" t="s">
        <v>369</v>
      </c>
      <c r="F243" s="16">
        <f t="shared" ref="F243:F259" si="9">((D243-E243))/D243</f>
        <v>0.125</v>
      </c>
    </row>
    <row r="244" spans="2:6" s="24" customFormat="1" x14ac:dyDescent="0.25">
      <c r="B244" s="25" t="s">
        <v>234</v>
      </c>
      <c r="C244" s="26" t="s">
        <v>235</v>
      </c>
      <c r="D244" s="27" t="s">
        <v>236</v>
      </c>
      <c r="E244" s="27" t="s">
        <v>237</v>
      </c>
      <c r="F244" s="16">
        <f t="shared" si="9"/>
        <v>0.20015396458814472</v>
      </c>
    </row>
    <row r="245" spans="2:6" s="24" customFormat="1" x14ac:dyDescent="0.25">
      <c r="B245" s="25" t="s">
        <v>370</v>
      </c>
      <c r="C245" s="26" t="s">
        <v>371</v>
      </c>
      <c r="D245" s="27" t="s">
        <v>372</v>
      </c>
      <c r="E245" s="27" t="s">
        <v>373</v>
      </c>
      <c r="F245" s="16">
        <f t="shared" si="9"/>
        <v>0.33361134278565469</v>
      </c>
    </row>
    <row r="246" spans="2:6" s="24" customFormat="1" x14ac:dyDescent="0.25">
      <c r="B246" s="25" t="s">
        <v>374</v>
      </c>
      <c r="C246" s="26" t="s">
        <v>375</v>
      </c>
      <c r="D246" s="27" t="s">
        <v>376</v>
      </c>
      <c r="E246" s="27" t="s">
        <v>11</v>
      </c>
      <c r="F246" s="16">
        <f t="shared" si="9"/>
        <v>0.37735849056603776</v>
      </c>
    </row>
    <row r="247" spans="2:6" s="24" customFormat="1" x14ac:dyDescent="0.25">
      <c r="B247" s="25" t="s">
        <v>377</v>
      </c>
      <c r="C247" s="26" t="s">
        <v>244</v>
      </c>
      <c r="D247" s="27" t="s">
        <v>42</v>
      </c>
      <c r="E247" s="27" t="s">
        <v>245</v>
      </c>
      <c r="F247" s="16">
        <f t="shared" si="9"/>
        <v>0.57999999999999996</v>
      </c>
    </row>
    <row r="248" spans="2:6" s="24" customFormat="1" x14ac:dyDescent="0.25">
      <c r="B248" s="25" t="s">
        <v>378</v>
      </c>
      <c r="C248" s="26" t="s">
        <v>379</v>
      </c>
      <c r="D248" s="27" t="s">
        <v>329</v>
      </c>
      <c r="E248" s="27" t="s">
        <v>380</v>
      </c>
      <c r="F248" s="16">
        <f t="shared" si="9"/>
        <v>0.53014084507042258</v>
      </c>
    </row>
    <row r="249" spans="2:6" s="24" customFormat="1" x14ac:dyDescent="0.25">
      <c r="B249" s="25" t="s">
        <v>381</v>
      </c>
      <c r="C249" s="26" t="s">
        <v>379</v>
      </c>
      <c r="D249" s="27" t="s">
        <v>329</v>
      </c>
      <c r="E249" s="27" t="s">
        <v>380</v>
      </c>
      <c r="F249" s="16">
        <f t="shared" si="9"/>
        <v>0.53014084507042258</v>
      </c>
    </row>
    <row r="250" spans="2:6" s="24" customFormat="1" x14ac:dyDescent="0.25">
      <c r="B250" s="25" t="s">
        <v>382</v>
      </c>
      <c r="C250" s="26" t="s">
        <v>383</v>
      </c>
      <c r="D250" s="27" t="s">
        <v>384</v>
      </c>
      <c r="E250" s="27" t="s">
        <v>385</v>
      </c>
      <c r="F250" s="16">
        <f t="shared" si="9"/>
        <v>0.41197802197802197</v>
      </c>
    </row>
    <row r="251" spans="2:6" s="24" customFormat="1" x14ac:dyDescent="0.25">
      <c r="B251" s="25" t="s">
        <v>386</v>
      </c>
      <c r="C251" s="26" t="s">
        <v>383</v>
      </c>
      <c r="D251" s="27" t="s">
        <v>384</v>
      </c>
      <c r="E251" s="27" t="s">
        <v>385</v>
      </c>
      <c r="F251" s="16">
        <f t="shared" si="9"/>
        <v>0.41197802197802197</v>
      </c>
    </row>
    <row r="252" spans="2:6" s="24" customFormat="1" x14ac:dyDescent="0.25">
      <c r="B252" s="25" t="s">
        <v>387</v>
      </c>
      <c r="C252" s="26" t="s">
        <v>388</v>
      </c>
      <c r="D252" s="27" t="s">
        <v>324</v>
      </c>
      <c r="E252" s="27" t="s">
        <v>389</v>
      </c>
      <c r="F252" s="16">
        <f t="shared" si="9"/>
        <v>0.44395061728395063</v>
      </c>
    </row>
    <row r="253" spans="2:6" s="24" customFormat="1" x14ac:dyDescent="0.25">
      <c r="B253" s="25" t="s">
        <v>390</v>
      </c>
      <c r="C253" s="26" t="s">
        <v>388</v>
      </c>
      <c r="D253" s="27" t="s">
        <v>324</v>
      </c>
      <c r="E253" s="27" t="s">
        <v>389</v>
      </c>
      <c r="F253" s="16">
        <f t="shared" si="9"/>
        <v>0.44395061728395063</v>
      </c>
    </row>
    <row r="254" spans="2:6" s="24" customFormat="1" x14ac:dyDescent="0.25">
      <c r="B254" s="25" t="s">
        <v>391</v>
      </c>
      <c r="C254" s="26" t="s">
        <v>392</v>
      </c>
      <c r="D254" s="27" t="s">
        <v>324</v>
      </c>
      <c r="E254" s="27" t="s">
        <v>393</v>
      </c>
      <c r="F254" s="16">
        <f t="shared" si="9"/>
        <v>0.49259259259259258</v>
      </c>
    </row>
    <row r="255" spans="2:6" s="24" customFormat="1" x14ac:dyDescent="0.25">
      <c r="B255" s="25" t="s">
        <v>394</v>
      </c>
      <c r="C255" s="26" t="s">
        <v>392</v>
      </c>
      <c r="D255" s="27" t="s">
        <v>324</v>
      </c>
      <c r="E255" s="27" t="s">
        <v>393</v>
      </c>
      <c r="F255" s="16">
        <f t="shared" si="9"/>
        <v>0.49259259259259258</v>
      </c>
    </row>
    <row r="256" spans="2:6" s="24" customFormat="1" x14ac:dyDescent="0.25">
      <c r="B256" s="25" t="s">
        <v>395</v>
      </c>
      <c r="C256" s="26" t="s">
        <v>396</v>
      </c>
      <c r="D256" s="27" t="s">
        <v>397</v>
      </c>
      <c r="E256" s="27" t="s">
        <v>398</v>
      </c>
      <c r="F256" s="16">
        <f t="shared" si="9"/>
        <v>0.38831683168316833</v>
      </c>
    </row>
    <row r="257" spans="2:6" s="24" customFormat="1" x14ac:dyDescent="0.25">
      <c r="B257" s="25" t="s">
        <v>399</v>
      </c>
      <c r="C257" s="26" t="s">
        <v>396</v>
      </c>
      <c r="D257" s="27" t="s">
        <v>397</v>
      </c>
      <c r="E257" s="27" t="s">
        <v>398</v>
      </c>
      <c r="F257" s="16">
        <f t="shared" si="9"/>
        <v>0.38831683168316833</v>
      </c>
    </row>
    <row r="258" spans="2:6" s="24" customFormat="1" x14ac:dyDescent="0.25">
      <c r="B258" s="25" t="s">
        <v>400</v>
      </c>
      <c r="C258" s="26" t="s">
        <v>401</v>
      </c>
      <c r="D258" s="27" t="s">
        <v>384</v>
      </c>
      <c r="E258" s="27" t="s">
        <v>402</v>
      </c>
      <c r="F258" s="16">
        <f t="shared" si="9"/>
        <v>0.41417582417582416</v>
      </c>
    </row>
    <row r="259" spans="2:6" s="24" customFormat="1" x14ac:dyDescent="0.25">
      <c r="B259" s="25" t="s">
        <v>403</v>
      </c>
      <c r="C259" s="26" t="s">
        <v>401</v>
      </c>
      <c r="D259" s="27" t="s">
        <v>384</v>
      </c>
      <c r="E259" s="27" t="s">
        <v>402</v>
      </c>
      <c r="F259" s="16">
        <f t="shared" si="9"/>
        <v>0.41417582417582416</v>
      </c>
    </row>
    <row r="260" spans="2:6" s="24" customFormat="1" x14ac:dyDescent="0.25">
      <c r="B260" s="25" t="s">
        <v>332</v>
      </c>
      <c r="C260" s="26" t="s">
        <v>333</v>
      </c>
      <c r="D260" s="27" t="s">
        <v>94</v>
      </c>
      <c r="E260" s="27" t="s">
        <v>94</v>
      </c>
      <c r="F260" s="16"/>
    </row>
    <row r="261" spans="2:6" s="24" customFormat="1" x14ac:dyDescent="0.25">
      <c r="B261" s="25" t="s">
        <v>334</v>
      </c>
      <c r="C261" s="26" t="s">
        <v>335</v>
      </c>
      <c r="D261" s="27" t="s">
        <v>336</v>
      </c>
      <c r="E261" s="27" t="s">
        <v>336</v>
      </c>
      <c r="F261" s="16">
        <f t="shared" ref="F261:F276" si="10">((D261-E261))/D261</f>
        <v>0</v>
      </c>
    </row>
    <row r="262" spans="2:6" s="24" customFormat="1" x14ac:dyDescent="0.25">
      <c r="B262" s="25" t="s">
        <v>337</v>
      </c>
      <c r="C262" s="26" t="s">
        <v>338</v>
      </c>
      <c r="D262" s="27" t="s">
        <v>242</v>
      </c>
      <c r="E262" s="27" t="s">
        <v>339</v>
      </c>
      <c r="F262" s="16">
        <f t="shared" si="10"/>
        <v>0.39879759519038077</v>
      </c>
    </row>
    <row r="263" spans="2:6" s="24" customFormat="1" x14ac:dyDescent="0.25">
      <c r="B263" s="25" t="s">
        <v>340</v>
      </c>
      <c r="C263" s="26" t="s">
        <v>341</v>
      </c>
      <c r="D263" s="27" t="s">
        <v>342</v>
      </c>
      <c r="E263" s="27" t="s">
        <v>342</v>
      </c>
      <c r="F263" s="16">
        <f t="shared" si="10"/>
        <v>0</v>
      </c>
    </row>
    <row r="264" spans="2:6" s="24" customFormat="1" x14ac:dyDescent="0.25">
      <c r="B264" s="25" t="s">
        <v>343</v>
      </c>
      <c r="C264" s="26" t="s">
        <v>344</v>
      </c>
      <c r="D264" s="27" t="s">
        <v>86</v>
      </c>
      <c r="E264" s="27" t="s">
        <v>86</v>
      </c>
      <c r="F264" s="16">
        <f t="shared" si="10"/>
        <v>0</v>
      </c>
    </row>
    <row r="265" spans="2:6" s="24" customFormat="1" x14ac:dyDescent="0.25">
      <c r="B265" s="25" t="s">
        <v>345</v>
      </c>
      <c r="C265" s="26" t="s">
        <v>346</v>
      </c>
      <c r="D265" s="27" t="s">
        <v>347</v>
      </c>
      <c r="E265" s="27" t="s">
        <v>347</v>
      </c>
      <c r="F265" s="16">
        <f t="shared" si="10"/>
        <v>0</v>
      </c>
    </row>
    <row r="266" spans="2:6" s="24" customFormat="1" x14ac:dyDescent="0.25">
      <c r="B266" s="25" t="s">
        <v>348</v>
      </c>
      <c r="C266" s="26" t="s">
        <v>218</v>
      </c>
      <c r="D266" s="27" t="s">
        <v>219</v>
      </c>
      <c r="E266" s="27" t="s">
        <v>86</v>
      </c>
      <c r="F266" s="16">
        <f t="shared" si="10"/>
        <v>0.14326647564469913</v>
      </c>
    </row>
    <row r="267" spans="2:6" s="24" customFormat="1" x14ac:dyDescent="0.25">
      <c r="B267" s="25" t="s">
        <v>349</v>
      </c>
      <c r="C267" s="26" t="s">
        <v>224</v>
      </c>
      <c r="D267" s="27" t="s">
        <v>225</v>
      </c>
      <c r="E267" s="27" t="s">
        <v>350</v>
      </c>
      <c r="F267" s="16">
        <f t="shared" si="10"/>
        <v>0.36164383561643837</v>
      </c>
    </row>
    <row r="268" spans="2:6" s="24" customFormat="1" x14ac:dyDescent="0.25">
      <c r="B268" s="25" t="s">
        <v>351</v>
      </c>
      <c r="C268" s="26" t="s">
        <v>352</v>
      </c>
      <c r="D268" s="27" t="s">
        <v>353</v>
      </c>
      <c r="E268" s="27" t="s">
        <v>354</v>
      </c>
      <c r="F268" s="16">
        <f t="shared" si="10"/>
        <v>0.16454849498327759</v>
      </c>
    </row>
    <row r="269" spans="2:6" s="24" customFormat="1" x14ac:dyDescent="0.25">
      <c r="B269" s="25" t="s">
        <v>355</v>
      </c>
      <c r="C269" s="26" t="s">
        <v>69</v>
      </c>
      <c r="D269" s="27" t="s">
        <v>219</v>
      </c>
      <c r="E269" s="27" t="s">
        <v>219</v>
      </c>
      <c r="F269" s="16">
        <f t="shared" si="10"/>
        <v>0</v>
      </c>
    </row>
    <row r="270" spans="2:6" s="24" customFormat="1" x14ac:dyDescent="0.25">
      <c r="B270" s="25" t="s">
        <v>356</v>
      </c>
      <c r="C270" s="26" t="s">
        <v>357</v>
      </c>
      <c r="D270" s="27" t="s">
        <v>225</v>
      </c>
      <c r="E270" s="27" t="s">
        <v>226</v>
      </c>
      <c r="F270" s="16">
        <f t="shared" si="10"/>
        <v>0.18264840182648401</v>
      </c>
    </row>
    <row r="271" spans="2:6" s="24" customFormat="1" x14ac:dyDescent="0.25">
      <c r="B271" s="25" t="s">
        <v>230</v>
      </c>
      <c r="C271" s="26" t="s">
        <v>231</v>
      </c>
      <c r="D271" s="27" t="s">
        <v>232</v>
      </c>
      <c r="E271" s="27" t="s">
        <v>233</v>
      </c>
      <c r="F271" s="16">
        <f t="shared" si="10"/>
        <v>0.17271157167530224</v>
      </c>
    </row>
    <row r="272" spans="2:6" s="24" customFormat="1" x14ac:dyDescent="0.25">
      <c r="B272" s="25" t="s">
        <v>358</v>
      </c>
      <c r="C272" s="26" t="s">
        <v>359</v>
      </c>
      <c r="D272" s="27" t="s">
        <v>360</v>
      </c>
      <c r="E272" s="27" t="s">
        <v>48</v>
      </c>
      <c r="F272" s="16">
        <f t="shared" si="10"/>
        <v>0.33333333333333331</v>
      </c>
    </row>
    <row r="273" spans="2:6" s="24" customFormat="1" x14ac:dyDescent="0.25">
      <c r="B273" s="25" t="s">
        <v>361</v>
      </c>
      <c r="C273" s="26" t="s">
        <v>362</v>
      </c>
      <c r="D273" s="27" t="s">
        <v>112</v>
      </c>
      <c r="E273" s="27" t="s">
        <v>363</v>
      </c>
      <c r="F273" s="16">
        <f t="shared" si="10"/>
        <v>0.15015015015015015</v>
      </c>
    </row>
    <row r="274" spans="2:6" s="24" customFormat="1" x14ac:dyDescent="0.25">
      <c r="B274" s="25" t="s">
        <v>364</v>
      </c>
      <c r="C274" s="26" t="s">
        <v>247</v>
      </c>
      <c r="D274" s="27" t="s">
        <v>248</v>
      </c>
      <c r="E274" s="27" t="s">
        <v>249</v>
      </c>
      <c r="F274" s="16">
        <f t="shared" si="10"/>
        <v>0.13978494623655913</v>
      </c>
    </row>
    <row r="275" spans="2:6" s="24" customFormat="1" x14ac:dyDescent="0.25">
      <c r="B275" s="25" t="s">
        <v>365</v>
      </c>
      <c r="C275" s="26" t="s">
        <v>251</v>
      </c>
      <c r="D275" s="27" t="s">
        <v>86</v>
      </c>
      <c r="E275" s="27" t="s">
        <v>87</v>
      </c>
      <c r="F275" s="16">
        <f t="shared" si="10"/>
        <v>0.16722408026755853</v>
      </c>
    </row>
    <row r="276" spans="2:6" s="24" customFormat="1" x14ac:dyDescent="0.25">
      <c r="B276" s="25" t="s">
        <v>257</v>
      </c>
      <c r="C276" s="26" t="s">
        <v>258</v>
      </c>
      <c r="D276" s="27" t="s">
        <v>86</v>
      </c>
      <c r="E276" s="27" t="s">
        <v>86</v>
      </c>
      <c r="F276" s="16">
        <f t="shared" si="10"/>
        <v>0</v>
      </c>
    </row>
    <row r="277" spans="2:6" s="24" customFormat="1" x14ac:dyDescent="0.25">
      <c r="B277" s="25" t="s">
        <v>92</v>
      </c>
      <c r="C277" s="26" t="s">
        <v>93</v>
      </c>
      <c r="D277" s="27" t="s">
        <v>94</v>
      </c>
      <c r="E277" s="27" t="s">
        <v>94</v>
      </c>
      <c r="F277" s="16"/>
    </row>
    <row r="278" spans="2:6" s="24" customFormat="1" x14ac:dyDescent="0.25">
      <c r="B278" s="25" t="s">
        <v>95</v>
      </c>
      <c r="C278" s="26" t="s">
        <v>96</v>
      </c>
      <c r="D278" s="27" t="s">
        <v>94</v>
      </c>
      <c r="E278" s="27" t="s">
        <v>94</v>
      </c>
      <c r="F278" s="16"/>
    </row>
    <row r="279" spans="2:6" s="24" customFormat="1" x14ac:dyDescent="0.25">
      <c r="B279" s="25" t="s">
        <v>259</v>
      </c>
      <c r="C279" s="26" t="s">
        <v>260</v>
      </c>
      <c r="D279" s="27" t="s">
        <v>94</v>
      </c>
      <c r="E279" s="27" t="s">
        <v>94</v>
      </c>
      <c r="F279" s="16"/>
    </row>
    <row r="280" spans="2:6" s="24" customFormat="1" x14ac:dyDescent="0.25">
      <c r="B280" s="25" t="s">
        <v>366</v>
      </c>
      <c r="C280" s="26" t="s">
        <v>367</v>
      </c>
      <c r="D280" s="27" t="s">
        <v>368</v>
      </c>
      <c r="E280" s="27" t="s">
        <v>369</v>
      </c>
      <c r="F280" s="16">
        <f t="shared" ref="F280:F311" si="11">((D280-E280))/D280</f>
        <v>0.125</v>
      </c>
    </row>
    <row r="281" spans="2:6" s="24" customFormat="1" x14ac:dyDescent="0.25">
      <c r="B281" s="25" t="s">
        <v>234</v>
      </c>
      <c r="C281" s="26" t="s">
        <v>235</v>
      </c>
      <c r="D281" s="27" t="s">
        <v>236</v>
      </c>
      <c r="E281" s="27" t="s">
        <v>237</v>
      </c>
      <c r="F281" s="16">
        <f t="shared" si="11"/>
        <v>0.20015396458814472</v>
      </c>
    </row>
    <row r="282" spans="2:6" s="24" customFormat="1" x14ac:dyDescent="0.25">
      <c r="B282" s="25" t="s">
        <v>370</v>
      </c>
      <c r="C282" s="26" t="s">
        <v>371</v>
      </c>
      <c r="D282" s="27" t="s">
        <v>372</v>
      </c>
      <c r="E282" s="27" t="s">
        <v>373</v>
      </c>
      <c r="F282" s="16">
        <f t="shared" si="11"/>
        <v>0.33361134278565469</v>
      </c>
    </row>
    <row r="283" spans="2:6" s="24" customFormat="1" x14ac:dyDescent="0.25">
      <c r="B283" s="25" t="s">
        <v>374</v>
      </c>
      <c r="C283" s="26" t="s">
        <v>375</v>
      </c>
      <c r="D283" s="27" t="s">
        <v>376</v>
      </c>
      <c r="E283" s="27" t="s">
        <v>11</v>
      </c>
      <c r="F283" s="16">
        <f t="shared" si="11"/>
        <v>0.37735849056603776</v>
      </c>
    </row>
    <row r="284" spans="2:6" s="24" customFormat="1" x14ac:dyDescent="0.25">
      <c r="B284" s="25" t="s">
        <v>377</v>
      </c>
      <c r="C284" s="26" t="s">
        <v>244</v>
      </c>
      <c r="D284" s="27" t="s">
        <v>42</v>
      </c>
      <c r="E284" s="27" t="s">
        <v>245</v>
      </c>
      <c r="F284" s="16">
        <f t="shared" si="11"/>
        <v>0.57999999999999996</v>
      </c>
    </row>
    <row r="285" spans="2:6" s="24" customFormat="1" x14ac:dyDescent="0.25">
      <c r="B285" s="25" t="s">
        <v>404</v>
      </c>
      <c r="C285" s="26" t="s">
        <v>405</v>
      </c>
      <c r="D285" s="27" t="s">
        <v>73</v>
      </c>
      <c r="E285" s="27" t="s">
        <v>406</v>
      </c>
      <c r="F285" s="16">
        <f t="shared" si="11"/>
        <v>0.05</v>
      </c>
    </row>
    <row r="286" spans="2:6" s="24" customFormat="1" x14ac:dyDescent="0.25">
      <c r="B286" s="25" t="s">
        <v>407</v>
      </c>
      <c r="C286" s="26" t="s">
        <v>408</v>
      </c>
      <c r="D286" s="27" t="s">
        <v>409</v>
      </c>
      <c r="E286" s="27" t="s">
        <v>410</v>
      </c>
      <c r="F286" s="16">
        <f t="shared" si="11"/>
        <v>0.05</v>
      </c>
    </row>
    <row r="287" spans="2:6" s="24" customFormat="1" x14ac:dyDescent="0.25">
      <c r="B287" s="25" t="s">
        <v>411</v>
      </c>
      <c r="C287" s="26" t="s">
        <v>412</v>
      </c>
      <c r="D287" s="27" t="s">
        <v>413</v>
      </c>
      <c r="E287" s="27" t="s">
        <v>79</v>
      </c>
      <c r="F287" s="16">
        <f t="shared" si="11"/>
        <v>0.05</v>
      </c>
    </row>
    <row r="288" spans="2:6" s="24" customFormat="1" x14ac:dyDescent="0.25">
      <c r="B288" s="25" t="s">
        <v>414</v>
      </c>
      <c r="C288" s="26" t="s">
        <v>415</v>
      </c>
      <c r="D288" s="27" t="s">
        <v>105</v>
      </c>
      <c r="E288" s="27" t="s">
        <v>416</v>
      </c>
      <c r="F288" s="16">
        <f t="shared" si="11"/>
        <v>0.05</v>
      </c>
    </row>
    <row r="289" spans="2:6" s="24" customFormat="1" x14ac:dyDescent="0.25">
      <c r="B289" s="25" t="s">
        <v>417</v>
      </c>
      <c r="C289" s="26" t="s">
        <v>418</v>
      </c>
      <c r="D289" s="27" t="s">
        <v>413</v>
      </c>
      <c r="E289" s="27" t="s">
        <v>413</v>
      </c>
      <c r="F289" s="16">
        <f t="shared" si="11"/>
        <v>0</v>
      </c>
    </row>
    <row r="290" spans="2:6" s="24" customFormat="1" x14ac:dyDescent="0.25">
      <c r="B290" s="25" t="s">
        <v>419</v>
      </c>
      <c r="C290" s="26" t="s">
        <v>420</v>
      </c>
      <c r="D290" s="27" t="s">
        <v>421</v>
      </c>
      <c r="E290" s="27" t="s">
        <v>421</v>
      </c>
      <c r="F290" s="16">
        <f t="shared" si="11"/>
        <v>0</v>
      </c>
    </row>
    <row r="291" spans="2:6" s="24" customFormat="1" x14ac:dyDescent="0.25">
      <c r="B291" s="25" t="s">
        <v>422</v>
      </c>
      <c r="C291" s="26" t="s">
        <v>423</v>
      </c>
      <c r="D291" s="27" t="s">
        <v>424</v>
      </c>
      <c r="E291" s="27" t="s">
        <v>424</v>
      </c>
      <c r="F291" s="16">
        <f t="shared" si="11"/>
        <v>0</v>
      </c>
    </row>
    <row r="292" spans="2:6" s="24" customFormat="1" x14ac:dyDescent="0.25">
      <c r="B292" s="25" t="s">
        <v>425</v>
      </c>
      <c r="C292" s="26" t="s">
        <v>426</v>
      </c>
      <c r="D292" s="27" t="s">
        <v>427</v>
      </c>
      <c r="E292" s="27" t="s">
        <v>428</v>
      </c>
      <c r="F292" s="16">
        <f t="shared" si="11"/>
        <v>0.05</v>
      </c>
    </row>
    <row r="293" spans="2:6" s="24" customFormat="1" x14ac:dyDescent="0.25">
      <c r="B293" s="25" t="s">
        <v>429</v>
      </c>
      <c r="C293" s="26" t="s">
        <v>430</v>
      </c>
      <c r="D293" s="27" t="s">
        <v>102</v>
      </c>
      <c r="E293" s="27" t="s">
        <v>102</v>
      </c>
      <c r="F293" s="16">
        <f t="shared" si="11"/>
        <v>0</v>
      </c>
    </row>
    <row r="294" spans="2:6" s="24" customFormat="1" x14ac:dyDescent="0.25">
      <c r="B294" s="25" t="s">
        <v>431</v>
      </c>
      <c r="C294" s="26" t="s">
        <v>432</v>
      </c>
      <c r="D294" s="27" t="s">
        <v>73</v>
      </c>
      <c r="E294" s="27" t="s">
        <v>73</v>
      </c>
      <c r="F294" s="16">
        <f t="shared" si="11"/>
        <v>0</v>
      </c>
    </row>
    <row r="295" spans="2:6" s="24" customFormat="1" x14ac:dyDescent="0.25">
      <c r="B295" s="25" t="s">
        <v>433</v>
      </c>
      <c r="C295" s="26" t="s">
        <v>434</v>
      </c>
      <c r="D295" s="27" t="s">
        <v>123</v>
      </c>
      <c r="E295" s="27" t="s">
        <v>435</v>
      </c>
      <c r="F295" s="16">
        <f t="shared" si="11"/>
        <v>0.05</v>
      </c>
    </row>
    <row r="296" spans="2:6" s="24" customFormat="1" x14ac:dyDescent="0.25">
      <c r="B296" s="25" t="s">
        <v>436</v>
      </c>
      <c r="C296" s="26" t="s">
        <v>437</v>
      </c>
      <c r="D296" s="27" t="s">
        <v>424</v>
      </c>
      <c r="E296" s="27" t="s">
        <v>424</v>
      </c>
      <c r="F296" s="16">
        <f t="shared" si="11"/>
        <v>0</v>
      </c>
    </row>
    <row r="297" spans="2:6" s="24" customFormat="1" x14ac:dyDescent="0.25">
      <c r="B297" s="25" t="s">
        <v>438</v>
      </c>
      <c r="C297" s="26" t="s">
        <v>439</v>
      </c>
      <c r="D297" s="27" t="s">
        <v>440</v>
      </c>
      <c r="E297" s="27" t="s">
        <v>441</v>
      </c>
      <c r="F297" s="16">
        <f t="shared" si="11"/>
        <v>5.5555555555555552E-2</v>
      </c>
    </row>
    <row r="298" spans="2:6" s="24" customFormat="1" x14ac:dyDescent="0.25">
      <c r="B298" s="25" t="s">
        <v>442</v>
      </c>
      <c r="C298" s="26" t="s">
        <v>443</v>
      </c>
      <c r="D298" s="27" t="s">
        <v>444</v>
      </c>
      <c r="E298" s="27" t="s">
        <v>445</v>
      </c>
      <c r="F298" s="16">
        <f t="shared" si="11"/>
        <v>0.05</v>
      </c>
    </row>
    <row r="299" spans="2:6" s="24" customFormat="1" x14ac:dyDescent="0.25">
      <c r="B299" s="25" t="s">
        <v>446</v>
      </c>
      <c r="C299" s="26" t="s">
        <v>447</v>
      </c>
      <c r="D299" s="27" t="s">
        <v>448</v>
      </c>
      <c r="E299" s="27" t="s">
        <v>449</v>
      </c>
      <c r="F299" s="16">
        <f t="shared" si="11"/>
        <v>0.05</v>
      </c>
    </row>
    <row r="300" spans="2:6" s="24" customFormat="1" x14ac:dyDescent="0.25">
      <c r="B300" s="25" t="s">
        <v>450</v>
      </c>
      <c r="C300" s="26" t="s">
        <v>451</v>
      </c>
      <c r="D300" s="27" t="s">
        <v>452</v>
      </c>
      <c r="E300" s="27" t="s">
        <v>452</v>
      </c>
      <c r="F300" s="16">
        <f t="shared" si="11"/>
        <v>0</v>
      </c>
    </row>
    <row r="301" spans="2:6" s="24" customFormat="1" x14ac:dyDescent="0.25">
      <c r="B301" s="25" t="s">
        <v>453</v>
      </c>
      <c r="C301" s="26" t="s">
        <v>454</v>
      </c>
      <c r="D301" s="27" t="s">
        <v>455</v>
      </c>
      <c r="E301" s="27" t="s">
        <v>456</v>
      </c>
      <c r="F301" s="16">
        <f t="shared" si="11"/>
        <v>4.736842105263158E-2</v>
      </c>
    </row>
    <row r="302" spans="2:6" s="24" customFormat="1" x14ac:dyDescent="0.25">
      <c r="B302" s="25" t="s">
        <v>457</v>
      </c>
      <c r="C302" s="26" t="s">
        <v>458</v>
      </c>
      <c r="D302" s="27" t="s">
        <v>424</v>
      </c>
      <c r="E302" s="27" t="s">
        <v>424</v>
      </c>
      <c r="F302" s="16">
        <f t="shared" si="11"/>
        <v>0</v>
      </c>
    </row>
    <row r="303" spans="2:6" s="24" customFormat="1" x14ac:dyDescent="0.25">
      <c r="B303" s="25" t="s">
        <v>459</v>
      </c>
      <c r="C303" s="26" t="s">
        <v>460</v>
      </c>
      <c r="D303" s="27" t="s">
        <v>461</v>
      </c>
      <c r="E303" s="27" t="s">
        <v>462</v>
      </c>
      <c r="F303" s="16">
        <f t="shared" si="11"/>
        <v>0.05</v>
      </c>
    </row>
    <row r="304" spans="2:6" s="24" customFormat="1" x14ac:dyDescent="0.25">
      <c r="B304" s="25" t="s">
        <v>463</v>
      </c>
      <c r="C304" s="26" t="s">
        <v>464</v>
      </c>
      <c r="D304" s="27" t="s">
        <v>421</v>
      </c>
      <c r="E304" s="27" t="s">
        <v>421</v>
      </c>
      <c r="F304" s="16">
        <f t="shared" si="11"/>
        <v>0</v>
      </c>
    </row>
    <row r="305" spans="2:6" s="24" customFormat="1" x14ac:dyDescent="0.25">
      <c r="B305" s="25" t="s">
        <v>465</v>
      </c>
      <c r="C305" s="26" t="s">
        <v>466</v>
      </c>
      <c r="D305" s="27" t="s">
        <v>102</v>
      </c>
      <c r="E305" s="27" t="s">
        <v>102</v>
      </c>
      <c r="F305" s="16">
        <f t="shared" si="11"/>
        <v>0</v>
      </c>
    </row>
    <row r="306" spans="2:6" s="24" customFormat="1" x14ac:dyDescent="0.25">
      <c r="B306" s="25" t="s">
        <v>467</v>
      </c>
      <c r="C306" s="26" t="s">
        <v>468</v>
      </c>
      <c r="D306" s="27" t="s">
        <v>413</v>
      </c>
      <c r="E306" s="27" t="s">
        <v>413</v>
      </c>
      <c r="F306" s="16">
        <f t="shared" si="11"/>
        <v>0</v>
      </c>
    </row>
    <row r="307" spans="2:6" s="24" customFormat="1" x14ac:dyDescent="0.25">
      <c r="B307" s="25" t="s">
        <v>469</v>
      </c>
      <c r="C307" s="26" t="s">
        <v>470</v>
      </c>
      <c r="D307" s="27" t="s">
        <v>471</v>
      </c>
      <c r="E307" s="27" t="s">
        <v>472</v>
      </c>
      <c r="F307" s="16">
        <f t="shared" si="11"/>
        <v>0.05</v>
      </c>
    </row>
    <row r="308" spans="2:6" s="24" customFormat="1" x14ac:dyDescent="0.25">
      <c r="B308" s="25" t="s">
        <v>473</v>
      </c>
      <c r="C308" s="26" t="s">
        <v>474</v>
      </c>
      <c r="D308" s="27" t="s">
        <v>102</v>
      </c>
      <c r="E308" s="27" t="s">
        <v>475</v>
      </c>
      <c r="F308" s="16">
        <f t="shared" si="11"/>
        <v>0.05</v>
      </c>
    </row>
    <row r="309" spans="2:6" s="24" customFormat="1" x14ac:dyDescent="0.25">
      <c r="B309" s="25" t="s">
        <v>476</v>
      </c>
      <c r="C309" s="26" t="s">
        <v>477</v>
      </c>
      <c r="D309" s="27" t="s">
        <v>478</v>
      </c>
      <c r="E309" s="27" t="s">
        <v>478</v>
      </c>
      <c r="F309" s="16">
        <f t="shared" si="11"/>
        <v>0</v>
      </c>
    </row>
    <row r="310" spans="2:6" s="24" customFormat="1" x14ac:dyDescent="0.25">
      <c r="B310" s="25" t="s">
        <v>479</v>
      </c>
      <c r="C310" s="26" t="s">
        <v>480</v>
      </c>
      <c r="D310" s="27" t="s">
        <v>14</v>
      </c>
      <c r="E310" s="27" t="s">
        <v>14</v>
      </c>
      <c r="F310" s="16">
        <f t="shared" si="11"/>
        <v>0</v>
      </c>
    </row>
    <row r="311" spans="2:6" s="24" customFormat="1" x14ac:dyDescent="0.25">
      <c r="B311" s="25" t="s">
        <v>481</v>
      </c>
      <c r="C311" s="26" t="s">
        <v>482</v>
      </c>
      <c r="D311" s="27" t="s">
        <v>483</v>
      </c>
      <c r="E311" s="27" t="s">
        <v>484</v>
      </c>
      <c r="F311" s="16">
        <f t="shared" si="11"/>
        <v>0.05</v>
      </c>
    </row>
    <row r="312" spans="2:6" s="24" customFormat="1" x14ac:dyDescent="0.25">
      <c r="B312" s="25" t="s">
        <v>485</v>
      </c>
      <c r="C312" s="26" t="s">
        <v>486</v>
      </c>
      <c r="D312" s="27" t="s">
        <v>478</v>
      </c>
      <c r="E312" s="27" t="s">
        <v>478</v>
      </c>
      <c r="F312" s="16">
        <f t="shared" ref="F312:F343" si="12">((D312-E312))/D312</f>
        <v>0</v>
      </c>
    </row>
    <row r="313" spans="2:6" s="24" customFormat="1" x14ac:dyDescent="0.25">
      <c r="B313" s="25" t="s">
        <v>487</v>
      </c>
      <c r="C313" s="26" t="s">
        <v>488</v>
      </c>
      <c r="D313" s="27" t="s">
        <v>478</v>
      </c>
      <c r="E313" s="27" t="s">
        <v>478</v>
      </c>
      <c r="F313" s="16">
        <f t="shared" si="12"/>
        <v>0</v>
      </c>
    </row>
    <row r="314" spans="2:6" s="24" customFormat="1" x14ac:dyDescent="0.25">
      <c r="B314" s="25" t="s">
        <v>489</v>
      </c>
      <c r="C314" s="26" t="s">
        <v>490</v>
      </c>
      <c r="D314" s="27" t="s">
        <v>491</v>
      </c>
      <c r="E314" s="27" t="s">
        <v>491</v>
      </c>
      <c r="F314" s="16">
        <f t="shared" si="12"/>
        <v>0</v>
      </c>
    </row>
    <row r="315" spans="2:6" s="24" customFormat="1" x14ac:dyDescent="0.25">
      <c r="B315" s="25" t="s">
        <v>492</v>
      </c>
      <c r="C315" s="26" t="s">
        <v>493</v>
      </c>
      <c r="D315" s="27" t="s">
        <v>123</v>
      </c>
      <c r="E315" s="27" t="s">
        <v>435</v>
      </c>
      <c r="F315" s="16">
        <f t="shared" si="12"/>
        <v>0.05</v>
      </c>
    </row>
    <row r="316" spans="2:6" s="24" customFormat="1" x14ac:dyDescent="0.25">
      <c r="B316" s="25" t="s">
        <v>494</v>
      </c>
      <c r="C316" s="26" t="s">
        <v>495</v>
      </c>
      <c r="D316" s="27" t="s">
        <v>102</v>
      </c>
      <c r="E316" s="27" t="s">
        <v>102</v>
      </c>
      <c r="F316" s="16">
        <f t="shared" si="12"/>
        <v>0</v>
      </c>
    </row>
    <row r="317" spans="2:6" s="24" customFormat="1" x14ac:dyDescent="0.25">
      <c r="B317" s="25" t="s">
        <v>496</v>
      </c>
      <c r="C317" s="26" t="s">
        <v>497</v>
      </c>
      <c r="D317" s="27" t="s">
        <v>498</v>
      </c>
      <c r="E317" s="27" t="s">
        <v>498</v>
      </c>
      <c r="F317" s="16">
        <f t="shared" si="12"/>
        <v>0</v>
      </c>
    </row>
    <row r="318" spans="2:6" s="24" customFormat="1" x14ac:dyDescent="0.25">
      <c r="B318" s="25" t="s">
        <v>499</v>
      </c>
      <c r="C318" s="26" t="s">
        <v>500</v>
      </c>
      <c r="D318" s="27" t="s">
        <v>424</v>
      </c>
      <c r="E318" s="27" t="s">
        <v>5</v>
      </c>
      <c r="F318" s="16">
        <f t="shared" si="12"/>
        <v>0.05</v>
      </c>
    </row>
    <row r="319" spans="2:6" s="24" customFormat="1" x14ac:dyDescent="0.25">
      <c r="B319" s="25" t="s">
        <v>501</v>
      </c>
      <c r="C319" s="26" t="s">
        <v>502</v>
      </c>
      <c r="D319" s="27" t="s">
        <v>409</v>
      </c>
      <c r="E319" s="27" t="s">
        <v>410</v>
      </c>
      <c r="F319" s="16">
        <f t="shared" si="12"/>
        <v>0.05</v>
      </c>
    </row>
    <row r="320" spans="2:6" s="24" customFormat="1" x14ac:dyDescent="0.25">
      <c r="B320" s="25" t="s">
        <v>503</v>
      </c>
      <c r="C320" s="26" t="s">
        <v>504</v>
      </c>
      <c r="D320" s="27" t="s">
        <v>505</v>
      </c>
      <c r="E320" s="27" t="s">
        <v>505</v>
      </c>
      <c r="F320" s="16">
        <f t="shared" si="12"/>
        <v>0</v>
      </c>
    </row>
    <row r="321" spans="2:6" s="24" customFormat="1" x14ac:dyDescent="0.25">
      <c r="B321" s="25" t="s">
        <v>506</v>
      </c>
      <c r="C321" s="26" t="s">
        <v>507</v>
      </c>
      <c r="D321" s="27" t="s">
        <v>102</v>
      </c>
      <c r="E321" s="27" t="s">
        <v>102</v>
      </c>
      <c r="F321" s="16">
        <f t="shared" si="12"/>
        <v>0</v>
      </c>
    </row>
    <row r="322" spans="2:6" s="24" customFormat="1" x14ac:dyDescent="0.25">
      <c r="B322" s="25" t="s">
        <v>508</v>
      </c>
      <c r="C322" s="26" t="s">
        <v>509</v>
      </c>
      <c r="D322" s="27" t="s">
        <v>413</v>
      </c>
      <c r="E322" s="27" t="s">
        <v>413</v>
      </c>
      <c r="F322" s="16">
        <f t="shared" si="12"/>
        <v>0</v>
      </c>
    </row>
    <row r="323" spans="2:6" s="24" customFormat="1" x14ac:dyDescent="0.25">
      <c r="B323" s="25" t="s">
        <v>510</v>
      </c>
      <c r="C323" s="26" t="s">
        <v>511</v>
      </c>
      <c r="D323" s="27" t="s">
        <v>512</v>
      </c>
      <c r="E323" s="27" t="s">
        <v>512</v>
      </c>
      <c r="F323" s="16">
        <f t="shared" si="12"/>
        <v>0</v>
      </c>
    </row>
    <row r="324" spans="2:6" s="24" customFormat="1" x14ac:dyDescent="0.25">
      <c r="B324" s="25" t="s">
        <v>513</v>
      </c>
      <c r="C324" s="26" t="s">
        <v>514</v>
      </c>
      <c r="D324" s="27" t="s">
        <v>515</v>
      </c>
      <c r="E324" s="27" t="s">
        <v>516</v>
      </c>
      <c r="F324" s="16">
        <f t="shared" si="12"/>
        <v>0.05</v>
      </c>
    </row>
    <row r="325" spans="2:6" s="24" customFormat="1" x14ac:dyDescent="0.25">
      <c r="B325" s="25" t="s">
        <v>517</v>
      </c>
      <c r="C325" s="26" t="s">
        <v>518</v>
      </c>
      <c r="D325" s="27" t="s">
        <v>519</v>
      </c>
      <c r="E325" s="27" t="s">
        <v>520</v>
      </c>
      <c r="F325" s="16">
        <f t="shared" si="12"/>
        <v>0.05</v>
      </c>
    </row>
    <row r="326" spans="2:6" s="24" customFormat="1" x14ac:dyDescent="0.25">
      <c r="B326" s="25" t="s">
        <v>521</v>
      </c>
      <c r="C326" s="26" t="s">
        <v>522</v>
      </c>
      <c r="D326" s="27" t="s">
        <v>523</v>
      </c>
      <c r="E326" s="27" t="s">
        <v>524</v>
      </c>
      <c r="F326" s="16">
        <f t="shared" si="12"/>
        <v>0.05</v>
      </c>
    </row>
    <row r="327" spans="2:6" s="24" customFormat="1" x14ac:dyDescent="0.25">
      <c r="B327" s="25" t="s">
        <v>525</v>
      </c>
      <c r="C327" s="26" t="s">
        <v>526</v>
      </c>
      <c r="D327" s="27" t="s">
        <v>140</v>
      </c>
      <c r="E327" s="27" t="s">
        <v>527</v>
      </c>
      <c r="F327" s="16">
        <f t="shared" si="12"/>
        <v>0.05</v>
      </c>
    </row>
    <row r="328" spans="2:6" s="24" customFormat="1" x14ac:dyDescent="0.25">
      <c r="B328" s="25" t="s">
        <v>528</v>
      </c>
      <c r="C328" s="26" t="s">
        <v>529</v>
      </c>
      <c r="D328" s="27" t="s">
        <v>530</v>
      </c>
      <c r="E328" s="27" t="s">
        <v>530</v>
      </c>
      <c r="F328" s="16">
        <f t="shared" si="12"/>
        <v>0</v>
      </c>
    </row>
    <row r="329" spans="2:6" s="24" customFormat="1" x14ac:dyDescent="0.25">
      <c r="B329" s="25" t="s">
        <v>531</v>
      </c>
      <c r="C329" s="26" t="s">
        <v>532</v>
      </c>
      <c r="D329" s="27" t="s">
        <v>73</v>
      </c>
      <c r="E329" s="27" t="s">
        <v>73</v>
      </c>
      <c r="F329" s="16">
        <f t="shared" si="12"/>
        <v>0</v>
      </c>
    </row>
    <row r="330" spans="2:6" s="24" customFormat="1" x14ac:dyDescent="0.25">
      <c r="B330" s="25" t="s">
        <v>533</v>
      </c>
      <c r="C330" s="26" t="s">
        <v>534</v>
      </c>
      <c r="D330" s="27" t="s">
        <v>413</v>
      </c>
      <c r="E330" s="27" t="s">
        <v>413</v>
      </c>
      <c r="F330" s="16">
        <f t="shared" si="12"/>
        <v>0</v>
      </c>
    </row>
    <row r="331" spans="2:6" s="24" customFormat="1" x14ac:dyDescent="0.25">
      <c r="B331" s="25" t="s">
        <v>535</v>
      </c>
      <c r="C331" s="26" t="s">
        <v>536</v>
      </c>
      <c r="D331" s="27" t="s">
        <v>478</v>
      </c>
      <c r="E331" s="27" t="s">
        <v>478</v>
      </c>
      <c r="F331" s="16">
        <f t="shared" si="12"/>
        <v>0</v>
      </c>
    </row>
    <row r="332" spans="2:6" s="24" customFormat="1" x14ac:dyDescent="0.25">
      <c r="B332" s="25" t="s">
        <v>537</v>
      </c>
      <c r="C332" s="26" t="s">
        <v>538</v>
      </c>
      <c r="D332" s="27" t="s">
        <v>539</v>
      </c>
      <c r="E332" s="27" t="s">
        <v>540</v>
      </c>
      <c r="F332" s="16">
        <f t="shared" si="12"/>
        <v>0.05</v>
      </c>
    </row>
    <row r="333" spans="2:6" s="24" customFormat="1" x14ac:dyDescent="0.25">
      <c r="B333" s="25" t="s">
        <v>541</v>
      </c>
      <c r="C333" s="26" t="s">
        <v>542</v>
      </c>
      <c r="D333" s="27" t="s">
        <v>543</v>
      </c>
      <c r="E333" s="27" t="s">
        <v>544</v>
      </c>
      <c r="F333" s="16">
        <f t="shared" si="12"/>
        <v>0.05</v>
      </c>
    </row>
    <row r="334" spans="2:6" s="24" customFormat="1" x14ac:dyDescent="0.25">
      <c r="B334" s="25" t="s">
        <v>545</v>
      </c>
      <c r="C334" s="26" t="s">
        <v>546</v>
      </c>
      <c r="D334" s="27" t="s">
        <v>413</v>
      </c>
      <c r="E334" s="27" t="s">
        <v>413</v>
      </c>
      <c r="F334" s="16">
        <f t="shared" si="12"/>
        <v>0</v>
      </c>
    </row>
    <row r="335" spans="2:6" s="24" customFormat="1" x14ac:dyDescent="0.25">
      <c r="B335" s="25" t="s">
        <v>547</v>
      </c>
      <c r="C335" s="26" t="s">
        <v>548</v>
      </c>
      <c r="D335" s="27" t="s">
        <v>549</v>
      </c>
      <c r="E335" s="27" t="s">
        <v>549</v>
      </c>
      <c r="F335" s="16">
        <f t="shared" si="12"/>
        <v>0</v>
      </c>
    </row>
    <row r="336" spans="2:6" s="24" customFormat="1" x14ac:dyDescent="0.25">
      <c r="B336" s="25" t="s">
        <v>550</v>
      </c>
      <c r="C336" s="26" t="s">
        <v>551</v>
      </c>
      <c r="D336" s="27" t="s">
        <v>478</v>
      </c>
      <c r="E336" s="27" t="s">
        <v>478</v>
      </c>
      <c r="F336" s="16">
        <f t="shared" si="12"/>
        <v>0</v>
      </c>
    </row>
    <row r="337" spans="2:6" s="24" customFormat="1" x14ac:dyDescent="0.25">
      <c r="B337" s="25" t="s">
        <v>552</v>
      </c>
      <c r="C337" s="26" t="s">
        <v>553</v>
      </c>
      <c r="D337" s="27" t="s">
        <v>140</v>
      </c>
      <c r="E337" s="27" t="s">
        <v>527</v>
      </c>
      <c r="F337" s="16">
        <f t="shared" si="12"/>
        <v>0.05</v>
      </c>
    </row>
    <row r="338" spans="2:6" s="24" customFormat="1" x14ac:dyDescent="0.25">
      <c r="B338" s="25" t="s">
        <v>554</v>
      </c>
      <c r="C338" s="26" t="s">
        <v>555</v>
      </c>
      <c r="D338" s="27" t="s">
        <v>478</v>
      </c>
      <c r="E338" s="27" t="s">
        <v>478</v>
      </c>
      <c r="F338" s="16">
        <f t="shared" si="12"/>
        <v>0</v>
      </c>
    </row>
    <row r="339" spans="2:6" s="24" customFormat="1" x14ac:dyDescent="0.25">
      <c r="B339" s="25" t="s">
        <v>556</v>
      </c>
      <c r="C339" s="26" t="s">
        <v>557</v>
      </c>
      <c r="D339" s="27" t="s">
        <v>102</v>
      </c>
      <c r="E339" s="27" t="s">
        <v>102</v>
      </c>
      <c r="F339" s="16">
        <f t="shared" si="12"/>
        <v>0</v>
      </c>
    </row>
    <row r="340" spans="2:6" s="24" customFormat="1" x14ac:dyDescent="0.25">
      <c r="B340" s="25" t="s">
        <v>558</v>
      </c>
      <c r="C340" s="26" t="s">
        <v>559</v>
      </c>
      <c r="D340" s="27" t="s">
        <v>421</v>
      </c>
      <c r="E340" s="27" t="s">
        <v>421</v>
      </c>
      <c r="F340" s="16">
        <f t="shared" si="12"/>
        <v>0</v>
      </c>
    </row>
    <row r="341" spans="2:6" s="24" customFormat="1" x14ac:dyDescent="0.25">
      <c r="B341" s="25" t="s">
        <v>560</v>
      </c>
      <c r="C341" s="26" t="s">
        <v>561</v>
      </c>
      <c r="D341" s="27" t="s">
        <v>73</v>
      </c>
      <c r="E341" s="27" t="s">
        <v>73</v>
      </c>
      <c r="F341" s="16">
        <f t="shared" si="12"/>
        <v>0</v>
      </c>
    </row>
    <row r="342" spans="2:6" s="24" customFormat="1" x14ac:dyDescent="0.25">
      <c r="B342" s="25" t="s">
        <v>562</v>
      </c>
      <c r="C342" s="26" t="s">
        <v>563</v>
      </c>
      <c r="D342" s="27" t="s">
        <v>102</v>
      </c>
      <c r="E342" s="27" t="s">
        <v>102</v>
      </c>
      <c r="F342" s="16">
        <f t="shared" si="12"/>
        <v>0</v>
      </c>
    </row>
    <row r="343" spans="2:6" s="24" customFormat="1" x14ac:dyDescent="0.25">
      <c r="B343" s="25" t="s">
        <v>564</v>
      </c>
      <c r="C343" s="26" t="s">
        <v>565</v>
      </c>
      <c r="D343" s="27" t="s">
        <v>102</v>
      </c>
      <c r="E343" s="27" t="s">
        <v>102</v>
      </c>
      <c r="F343" s="16">
        <f t="shared" si="12"/>
        <v>0</v>
      </c>
    </row>
    <row r="344" spans="2:6" s="24" customFormat="1" x14ac:dyDescent="0.25">
      <c r="B344" s="25" t="s">
        <v>566</v>
      </c>
      <c r="C344" s="26" t="s">
        <v>567</v>
      </c>
      <c r="D344" s="27" t="s">
        <v>568</v>
      </c>
      <c r="E344" s="27" t="s">
        <v>568</v>
      </c>
      <c r="F344" s="16">
        <v>0</v>
      </c>
    </row>
    <row r="345" spans="2:6" s="24" customFormat="1" x14ac:dyDescent="0.25">
      <c r="B345" s="25" t="s">
        <v>569</v>
      </c>
      <c r="C345" s="26" t="s">
        <v>570</v>
      </c>
      <c r="D345" s="27" t="s">
        <v>571</v>
      </c>
      <c r="E345" s="27" t="s">
        <v>571</v>
      </c>
      <c r="F345" s="16">
        <f t="shared" ref="F345:F367" si="13">((D345-E345))/D345</f>
        <v>0</v>
      </c>
    </row>
    <row r="346" spans="2:6" s="24" customFormat="1" x14ac:dyDescent="0.25">
      <c r="B346" s="25" t="s">
        <v>572</v>
      </c>
      <c r="C346" s="26" t="s">
        <v>573</v>
      </c>
      <c r="D346" s="27" t="s">
        <v>571</v>
      </c>
      <c r="E346" s="27" t="s">
        <v>571</v>
      </c>
      <c r="F346" s="16">
        <f t="shared" si="13"/>
        <v>0</v>
      </c>
    </row>
    <row r="347" spans="2:6" s="24" customFormat="1" x14ac:dyDescent="0.25">
      <c r="B347" s="25" t="s">
        <v>574</v>
      </c>
      <c r="C347" s="26" t="s">
        <v>575</v>
      </c>
      <c r="D347" s="27" t="s">
        <v>576</v>
      </c>
      <c r="E347" s="27" t="s">
        <v>576</v>
      </c>
      <c r="F347" s="16">
        <f t="shared" si="13"/>
        <v>0</v>
      </c>
    </row>
    <row r="348" spans="2:6" s="24" customFormat="1" x14ac:dyDescent="0.25">
      <c r="B348" s="25" t="s">
        <v>577</v>
      </c>
      <c r="C348" s="26" t="s">
        <v>578</v>
      </c>
      <c r="D348" s="27" t="s">
        <v>452</v>
      </c>
      <c r="E348" s="27" t="s">
        <v>452</v>
      </c>
      <c r="F348" s="16">
        <f t="shared" si="13"/>
        <v>0</v>
      </c>
    </row>
    <row r="349" spans="2:6" s="24" customFormat="1" x14ac:dyDescent="0.25">
      <c r="B349" s="25" t="s">
        <v>579</v>
      </c>
      <c r="C349" s="26" t="s">
        <v>580</v>
      </c>
      <c r="D349" s="27" t="s">
        <v>33</v>
      </c>
      <c r="E349" s="27" t="s">
        <v>33</v>
      </c>
      <c r="F349" s="16">
        <f t="shared" si="13"/>
        <v>0</v>
      </c>
    </row>
    <row r="350" spans="2:6" s="24" customFormat="1" x14ac:dyDescent="0.25">
      <c r="B350" s="25" t="s">
        <v>581</v>
      </c>
      <c r="C350" s="26" t="s">
        <v>582</v>
      </c>
      <c r="D350" s="27" t="s">
        <v>583</v>
      </c>
      <c r="E350" s="27" t="s">
        <v>583</v>
      </c>
      <c r="F350" s="16">
        <f t="shared" si="13"/>
        <v>0</v>
      </c>
    </row>
    <row r="351" spans="2:6" s="24" customFormat="1" x14ac:dyDescent="0.25">
      <c r="B351" s="25" t="s">
        <v>584</v>
      </c>
      <c r="C351" s="26" t="s">
        <v>585</v>
      </c>
      <c r="D351" s="27" t="s">
        <v>254</v>
      </c>
      <c r="E351" s="27" t="s">
        <v>254</v>
      </c>
      <c r="F351" s="16">
        <f t="shared" si="13"/>
        <v>0</v>
      </c>
    </row>
    <row r="352" spans="2:6" s="24" customFormat="1" x14ac:dyDescent="0.25">
      <c r="B352" s="25" t="s">
        <v>586</v>
      </c>
      <c r="C352" s="26" t="s">
        <v>587</v>
      </c>
      <c r="D352" s="27" t="s">
        <v>112</v>
      </c>
      <c r="E352" s="27" t="s">
        <v>588</v>
      </c>
      <c r="F352" s="16">
        <f t="shared" si="13"/>
        <v>5.0050050050050053E-2</v>
      </c>
    </row>
    <row r="353" spans="2:6" s="24" customFormat="1" x14ac:dyDescent="0.25">
      <c r="B353" s="25" t="s">
        <v>589</v>
      </c>
      <c r="C353" s="26" t="s">
        <v>590</v>
      </c>
      <c r="D353" s="27" t="s">
        <v>591</v>
      </c>
      <c r="E353" s="27" t="s">
        <v>592</v>
      </c>
      <c r="F353" s="16">
        <f t="shared" si="13"/>
        <v>0.1600640256102441</v>
      </c>
    </row>
    <row r="354" spans="2:6" s="24" customFormat="1" x14ac:dyDescent="0.25">
      <c r="B354" s="25" t="s">
        <v>593</v>
      </c>
      <c r="C354" s="26" t="s">
        <v>594</v>
      </c>
      <c r="D354" s="27" t="s">
        <v>595</v>
      </c>
      <c r="E354" s="27" t="s">
        <v>596</v>
      </c>
      <c r="F354" s="16">
        <f t="shared" si="13"/>
        <v>0.16952025767079165</v>
      </c>
    </row>
    <row r="355" spans="2:6" s="24" customFormat="1" x14ac:dyDescent="0.25">
      <c r="B355" s="25" t="s">
        <v>597</v>
      </c>
      <c r="C355" s="26" t="s">
        <v>598</v>
      </c>
      <c r="D355" s="27" t="s">
        <v>599</v>
      </c>
      <c r="E355" s="27" t="s">
        <v>600</v>
      </c>
      <c r="F355" s="16">
        <f t="shared" si="13"/>
        <v>0.24132698806814262</v>
      </c>
    </row>
    <row r="356" spans="2:6" s="24" customFormat="1" x14ac:dyDescent="0.25">
      <c r="B356" s="25" t="s">
        <v>601</v>
      </c>
      <c r="C356" s="26" t="s">
        <v>602</v>
      </c>
      <c r="D356" s="27" t="s">
        <v>603</v>
      </c>
      <c r="E356" s="27" t="s">
        <v>604</v>
      </c>
      <c r="F356" s="16">
        <f t="shared" si="13"/>
        <v>0.21246062303115157</v>
      </c>
    </row>
    <row r="357" spans="2:6" s="24" customFormat="1" x14ac:dyDescent="0.25">
      <c r="B357" s="25" t="s">
        <v>605</v>
      </c>
      <c r="C357" s="26" t="s">
        <v>606</v>
      </c>
      <c r="D357" s="27" t="s">
        <v>607</v>
      </c>
      <c r="E357" s="27" t="s">
        <v>608</v>
      </c>
      <c r="F357" s="16">
        <f t="shared" si="13"/>
        <v>0.23436303692245192</v>
      </c>
    </row>
    <row r="358" spans="2:6" s="24" customFormat="1" x14ac:dyDescent="0.25">
      <c r="B358" s="25" t="s">
        <v>609</v>
      </c>
      <c r="C358" s="26" t="s">
        <v>610</v>
      </c>
      <c r="D358" s="27" t="s">
        <v>347</v>
      </c>
      <c r="E358" s="27" t="s">
        <v>347</v>
      </c>
      <c r="F358" s="16">
        <f t="shared" si="13"/>
        <v>0</v>
      </c>
    </row>
    <row r="359" spans="2:6" s="24" customFormat="1" x14ac:dyDescent="0.25">
      <c r="B359" s="25" t="s">
        <v>611</v>
      </c>
      <c r="C359" s="26" t="s">
        <v>612</v>
      </c>
      <c r="D359" s="27" t="s">
        <v>613</v>
      </c>
      <c r="E359" s="27" t="s">
        <v>614</v>
      </c>
      <c r="F359" s="16">
        <f t="shared" si="13"/>
        <v>0.16267465069860279</v>
      </c>
    </row>
    <row r="360" spans="2:6" s="24" customFormat="1" x14ac:dyDescent="0.25">
      <c r="B360" s="25" t="s">
        <v>615</v>
      </c>
      <c r="C360" s="26" t="s">
        <v>616</v>
      </c>
      <c r="D360" s="27" t="s">
        <v>617</v>
      </c>
      <c r="E360" s="27" t="s">
        <v>87</v>
      </c>
      <c r="F360" s="16">
        <f t="shared" si="13"/>
        <v>0.12323943661971831</v>
      </c>
    </row>
    <row r="361" spans="2:6" s="24" customFormat="1" x14ac:dyDescent="0.25">
      <c r="B361" s="25" t="s">
        <v>618</v>
      </c>
      <c r="C361" s="26" t="s">
        <v>619</v>
      </c>
      <c r="D361" s="27" t="s">
        <v>70</v>
      </c>
      <c r="E361" s="27" t="s">
        <v>70</v>
      </c>
      <c r="F361" s="16">
        <f t="shared" si="13"/>
        <v>0</v>
      </c>
    </row>
    <row r="362" spans="2:6" s="24" customFormat="1" x14ac:dyDescent="0.25">
      <c r="B362" s="25" t="s">
        <v>620</v>
      </c>
      <c r="C362" s="26" t="s">
        <v>69</v>
      </c>
      <c r="D362" s="27" t="s">
        <v>621</v>
      </c>
      <c r="E362" s="27" t="s">
        <v>219</v>
      </c>
      <c r="F362" s="16">
        <f t="shared" si="13"/>
        <v>6.684491978609626E-2</v>
      </c>
    </row>
    <row r="363" spans="2:6" s="24" customFormat="1" x14ac:dyDescent="0.25">
      <c r="B363" s="25" t="s">
        <v>622</v>
      </c>
      <c r="C363" s="26" t="s">
        <v>623</v>
      </c>
      <c r="D363" s="27" t="s">
        <v>624</v>
      </c>
      <c r="E363" s="27" t="s">
        <v>254</v>
      </c>
      <c r="F363" s="16">
        <f t="shared" si="13"/>
        <v>0.12334801762114538</v>
      </c>
    </row>
    <row r="364" spans="2:6" s="24" customFormat="1" x14ac:dyDescent="0.25">
      <c r="B364" s="25" t="s">
        <v>625</v>
      </c>
      <c r="C364" s="26" t="s">
        <v>114</v>
      </c>
      <c r="D364" s="27" t="s">
        <v>248</v>
      </c>
      <c r="E364" s="27" t="s">
        <v>626</v>
      </c>
      <c r="F364" s="16">
        <f t="shared" si="13"/>
        <v>0.21505376344086022</v>
      </c>
    </row>
    <row r="365" spans="2:6" s="24" customFormat="1" x14ac:dyDescent="0.25">
      <c r="B365" s="25" t="s">
        <v>627</v>
      </c>
      <c r="C365" s="26" t="s">
        <v>628</v>
      </c>
      <c r="D365" s="27" t="s">
        <v>86</v>
      </c>
      <c r="E365" s="27" t="s">
        <v>87</v>
      </c>
      <c r="F365" s="16">
        <f t="shared" si="13"/>
        <v>0.16722408026755853</v>
      </c>
    </row>
    <row r="366" spans="2:6" s="24" customFormat="1" x14ac:dyDescent="0.25">
      <c r="B366" s="25" t="s">
        <v>629</v>
      </c>
      <c r="C366" s="26" t="s">
        <v>630</v>
      </c>
      <c r="D366" s="27" t="s">
        <v>631</v>
      </c>
      <c r="E366" s="27" t="s">
        <v>632</v>
      </c>
      <c r="F366" s="16">
        <f t="shared" si="13"/>
        <v>0.12025316455696203</v>
      </c>
    </row>
    <row r="367" spans="2:6" s="24" customFormat="1" x14ac:dyDescent="0.25">
      <c r="B367" s="25" t="s">
        <v>257</v>
      </c>
      <c r="C367" s="26" t="s">
        <v>258</v>
      </c>
      <c r="D367" s="27" t="s">
        <v>86</v>
      </c>
      <c r="E367" s="27" t="s">
        <v>86</v>
      </c>
      <c r="F367" s="16">
        <f t="shared" si="13"/>
        <v>0</v>
      </c>
    </row>
    <row r="368" spans="2:6" s="24" customFormat="1" x14ac:dyDescent="0.25">
      <c r="B368" s="25" t="s">
        <v>92</v>
      </c>
      <c r="C368" s="26" t="s">
        <v>93</v>
      </c>
      <c r="D368" s="27" t="s">
        <v>94</v>
      </c>
      <c r="E368" s="27" t="s">
        <v>94</v>
      </c>
      <c r="F368" s="16"/>
    </row>
    <row r="369" spans="2:6" s="24" customFormat="1" x14ac:dyDescent="0.25">
      <c r="B369" s="25" t="s">
        <v>95</v>
      </c>
      <c r="C369" s="26" t="s">
        <v>96</v>
      </c>
      <c r="D369" s="27" t="s">
        <v>94</v>
      </c>
      <c r="E369" s="27" t="s">
        <v>94</v>
      </c>
      <c r="F369" s="16"/>
    </row>
    <row r="370" spans="2:6" s="24" customFormat="1" x14ac:dyDescent="0.25">
      <c r="B370" s="25" t="s">
        <v>259</v>
      </c>
      <c r="C370" s="26" t="s">
        <v>260</v>
      </c>
      <c r="D370" s="27" t="s">
        <v>94</v>
      </c>
      <c r="E370" s="27" t="s">
        <v>94</v>
      </c>
      <c r="F370" s="16"/>
    </row>
    <row r="371" spans="2:6" s="24" customFormat="1" x14ac:dyDescent="0.25">
      <c r="B371" s="25" t="s">
        <v>366</v>
      </c>
      <c r="C371" s="26" t="s">
        <v>367</v>
      </c>
      <c r="D371" s="27" t="s">
        <v>368</v>
      </c>
      <c r="E371" s="27" t="s">
        <v>369</v>
      </c>
      <c r="F371" s="16">
        <f t="shared" ref="F371:F387" si="14">((D371-E371))/D371</f>
        <v>0.125</v>
      </c>
    </row>
    <row r="372" spans="2:6" s="24" customFormat="1" x14ac:dyDescent="0.25">
      <c r="B372" s="25" t="s">
        <v>633</v>
      </c>
      <c r="C372" s="26" t="s">
        <v>634</v>
      </c>
      <c r="D372" s="27" t="s">
        <v>635</v>
      </c>
      <c r="E372" s="27" t="s">
        <v>242</v>
      </c>
      <c r="F372" s="16">
        <f t="shared" si="14"/>
        <v>0.12147887323943662</v>
      </c>
    </row>
    <row r="373" spans="2:6" s="24" customFormat="1" x14ac:dyDescent="0.25">
      <c r="B373" s="25" t="s">
        <v>636</v>
      </c>
      <c r="C373" s="26" t="s">
        <v>637</v>
      </c>
      <c r="D373" s="27" t="s">
        <v>635</v>
      </c>
      <c r="E373" s="27" t="s">
        <v>242</v>
      </c>
      <c r="F373" s="16">
        <f t="shared" si="14"/>
        <v>0.12147887323943662</v>
      </c>
    </row>
    <row r="374" spans="2:6" s="24" customFormat="1" x14ac:dyDescent="0.25">
      <c r="B374" s="25" t="s">
        <v>638</v>
      </c>
      <c r="C374" s="26" t="s">
        <v>639</v>
      </c>
      <c r="D374" s="27" t="s">
        <v>624</v>
      </c>
      <c r="E374" s="27" t="s">
        <v>254</v>
      </c>
      <c r="F374" s="16">
        <f t="shared" si="14"/>
        <v>0.12334801762114538</v>
      </c>
    </row>
    <row r="375" spans="2:6" s="24" customFormat="1" x14ac:dyDescent="0.25">
      <c r="B375" s="25" t="s">
        <v>640</v>
      </c>
      <c r="C375" s="26" t="s">
        <v>641</v>
      </c>
      <c r="D375" s="27" t="s">
        <v>642</v>
      </c>
      <c r="E375" s="27" t="s">
        <v>643</v>
      </c>
      <c r="F375" s="16">
        <f t="shared" si="14"/>
        <v>0.12178619756427606</v>
      </c>
    </row>
    <row r="376" spans="2:6" s="24" customFormat="1" x14ac:dyDescent="0.25">
      <c r="B376" s="25" t="s">
        <v>644</v>
      </c>
      <c r="C376" s="26" t="s">
        <v>645</v>
      </c>
      <c r="D376" s="27" t="s">
        <v>646</v>
      </c>
      <c r="E376" s="27" t="s">
        <v>86</v>
      </c>
      <c r="F376" s="16">
        <f t="shared" si="14"/>
        <v>0.12573099415204678</v>
      </c>
    </row>
    <row r="377" spans="2:6" s="24" customFormat="1" x14ac:dyDescent="0.25">
      <c r="B377" s="25" t="s">
        <v>647</v>
      </c>
      <c r="C377" s="26" t="s">
        <v>648</v>
      </c>
      <c r="D377" s="27" t="s">
        <v>649</v>
      </c>
      <c r="E377" s="27" t="s">
        <v>650</v>
      </c>
      <c r="F377" s="16">
        <f t="shared" si="14"/>
        <v>0.14844093104962669</v>
      </c>
    </row>
    <row r="378" spans="2:6" s="24" customFormat="1" x14ac:dyDescent="0.25">
      <c r="B378" s="25" t="s">
        <v>651</v>
      </c>
      <c r="C378" s="26" t="s">
        <v>648</v>
      </c>
      <c r="D378" s="27" t="s">
        <v>652</v>
      </c>
      <c r="E378" s="27" t="s">
        <v>653</v>
      </c>
      <c r="F378" s="16">
        <f t="shared" si="14"/>
        <v>0.13684595682400294</v>
      </c>
    </row>
    <row r="379" spans="2:6" s="24" customFormat="1" x14ac:dyDescent="0.25">
      <c r="B379" s="25" t="s">
        <v>654</v>
      </c>
      <c r="C379" s="26" t="s">
        <v>648</v>
      </c>
      <c r="D379" s="27" t="s">
        <v>652</v>
      </c>
      <c r="E379" s="27" t="s">
        <v>653</v>
      </c>
      <c r="F379" s="16">
        <f t="shared" si="14"/>
        <v>0.13684595682400294</v>
      </c>
    </row>
    <row r="380" spans="2:6" s="24" customFormat="1" x14ac:dyDescent="0.25">
      <c r="B380" s="25" t="s">
        <v>615</v>
      </c>
      <c r="C380" s="26" t="s">
        <v>616</v>
      </c>
      <c r="D380" s="27" t="s">
        <v>617</v>
      </c>
      <c r="E380" s="27" t="s">
        <v>87</v>
      </c>
      <c r="F380" s="16">
        <f t="shared" si="14"/>
        <v>0.12323943661971831</v>
      </c>
    </row>
    <row r="381" spans="2:6" s="24" customFormat="1" x14ac:dyDescent="0.25">
      <c r="B381" s="25" t="s">
        <v>618</v>
      </c>
      <c r="C381" s="26" t="s">
        <v>619</v>
      </c>
      <c r="D381" s="27" t="s">
        <v>70</v>
      </c>
      <c r="E381" s="27" t="s">
        <v>70</v>
      </c>
      <c r="F381" s="16">
        <f t="shared" si="14"/>
        <v>0</v>
      </c>
    </row>
    <row r="382" spans="2:6" s="24" customFormat="1" x14ac:dyDescent="0.25">
      <c r="B382" s="25" t="s">
        <v>620</v>
      </c>
      <c r="C382" s="26" t="s">
        <v>69</v>
      </c>
      <c r="D382" s="27" t="s">
        <v>621</v>
      </c>
      <c r="E382" s="27" t="s">
        <v>219</v>
      </c>
      <c r="F382" s="16">
        <f t="shared" si="14"/>
        <v>6.684491978609626E-2</v>
      </c>
    </row>
    <row r="383" spans="2:6" s="24" customFormat="1" x14ac:dyDescent="0.25">
      <c r="B383" s="25" t="s">
        <v>230</v>
      </c>
      <c r="C383" s="26" t="s">
        <v>231</v>
      </c>
      <c r="D383" s="27" t="s">
        <v>232</v>
      </c>
      <c r="E383" s="27" t="s">
        <v>233</v>
      </c>
      <c r="F383" s="16">
        <f t="shared" si="14"/>
        <v>0.17271157167530224</v>
      </c>
    </row>
    <row r="384" spans="2:6" s="24" customFormat="1" x14ac:dyDescent="0.25">
      <c r="B384" s="25" t="s">
        <v>364</v>
      </c>
      <c r="C384" s="26" t="s">
        <v>247</v>
      </c>
      <c r="D384" s="27" t="s">
        <v>248</v>
      </c>
      <c r="E384" s="27" t="s">
        <v>249</v>
      </c>
      <c r="F384" s="16">
        <f t="shared" si="14"/>
        <v>0.13978494623655913</v>
      </c>
    </row>
    <row r="385" spans="2:6" s="24" customFormat="1" x14ac:dyDescent="0.25">
      <c r="B385" s="25" t="s">
        <v>655</v>
      </c>
      <c r="C385" s="26" t="s">
        <v>628</v>
      </c>
      <c r="D385" s="27" t="s">
        <v>86</v>
      </c>
      <c r="E385" s="27" t="s">
        <v>87</v>
      </c>
      <c r="F385" s="16">
        <f t="shared" si="14"/>
        <v>0.16722408026755853</v>
      </c>
    </row>
    <row r="386" spans="2:6" s="24" customFormat="1" x14ac:dyDescent="0.25">
      <c r="B386" s="25" t="s">
        <v>656</v>
      </c>
      <c r="C386" s="26" t="s">
        <v>630</v>
      </c>
      <c r="D386" s="27" t="s">
        <v>631</v>
      </c>
      <c r="E386" s="27" t="s">
        <v>632</v>
      </c>
      <c r="F386" s="16">
        <f t="shared" si="14"/>
        <v>0.12025316455696203</v>
      </c>
    </row>
    <row r="387" spans="2:6" s="24" customFormat="1" x14ac:dyDescent="0.25">
      <c r="B387" s="25" t="s">
        <v>257</v>
      </c>
      <c r="C387" s="26" t="s">
        <v>258</v>
      </c>
      <c r="D387" s="27" t="s">
        <v>86</v>
      </c>
      <c r="E387" s="27" t="s">
        <v>86</v>
      </c>
      <c r="F387" s="16">
        <f t="shared" si="14"/>
        <v>0</v>
      </c>
    </row>
    <row r="388" spans="2:6" s="24" customFormat="1" x14ac:dyDescent="0.25">
      <c r="B388" s="25" t="s">
        <v>92</v>
      </c>
      <c r="C388" s="26" t="s">
        <v>93</v>
      </c>
      <c r="D388" s="27" t="s">
        <v>94</v>
      </c>
      <c r="E388" s="27" t="s">
        <v>94</v>
      </c>
      <c r="F388" s="16"/>
    </row>
    <row r="389" spans="2:6" s="24" customFormat="1" x14ac:dyDescent="0.25">
      <c r="B389" s="25" t="s">
        <v>95</v>
      </c>
      <c r="C389" s="26" t="s">
        <v>96</v>
      </c>
      <c r="D389" s="27" t="s">
        <v>94</v>
      </c>
      <c r="E389" s="27" t="s">
        <v>94</v>
      </c>
      <c r="F389" s="16"/>
    </row>
    <row r="390" spans="2:6" s="24" customFormat="1" x14ac:dyDescent="0.25">
      <c r="B390" s="25" t="s">
        <v>259</v>
      </c>
      <c r="C390" s="26" t="s">
        <v>260</v>
      </c>
      <c r="D390" s="27" t="s">
        <v>94</v>
      </c>
      <c r="E390" s="27" t="s">
        <v>94</v>
      </c>
      <c r="F390" s="16"/>
    </row>
    <row r="391" spans="2:6" s="24" customFormat="1" x14ac:dyDescent="0.25">
      <c r="B391" s="25" t="s">
        <v>366</v>
      </c>
      <c r="C391" s="26" t="s">
        <v>367</v>
      </c>
      <c r="D391" s="27" t="s">
        <v>368</v>
      </c>
      <c r="E391" s="27" t="s">
        <v>369</v>
      </c>
      <c r="F391" s="16">
        <f t="shared" ref="F391:F407" si="15">((D391-E391))/D391</f>
        <v>0.125</v>
      </c>
    </row>
    <row r="392" spans="2:6" s="24" customFormat="1" x14ac:dyDescent="0.25">
      <c r="B392" s="25" t="s">
        <v>638</v>
      </c>
      <c r="C392" s="26" t="s">
        <v>639</v>
      </c>
      <c r="D392" s="27" t="s">
        <v>624</v>
      </c>
      <c r="E392" s="27" t="s">
        <v>254</v>
      </c>
      <c r="F392" s="16">
        <f t="shared" si="15"/>
        <v>0.12334801762114538</v>
      </c>
    </row>
    <row r="393" spans="2:6" s="24" customFormat="1" x14ac:dyDescent="0.25">
      <c r="B393" s="25" t="s">
        <v>640</v>
      </c>
      <c r="C393" s="26" t="s">
        <v>641</v>
      </c>
      <c r="D393" s="27" t="s">
        <v>642</v>
      </c>
      <c r="E393" s="27" t="s">
        <v>643</v>
      </c>
      <c r="F393" s="16">
        <f t="shared" si="15"/>
        <v>0.12178619756427606</v>
      </c>
    </row>
    <row r="394" spans="2:6" s="24" customFormat="1" x14ac:dyDescent="0.25">
      <c r="B394" s="25" t="s">
        <v>644</v>
      </c>
      <c r="C394" s="26" t="s">
        <v>645</v>
      </c>
      <c r="D394" s="27" t="s">
        <v>646</v>
      </c>
      <c r="E394" s="27" t="s">
        <v>86</v>
      </c>
      <c r="F394" s="16">
        <f t="shared" si="15"/>
        <v>0.12573099415204678</v>
      </c>
    </row>
    <row r="395" spans="2:6" s="24" customFormat="1" x14ac:dyDescent="0.25">
      <c r="B395" s="25" t="s">
        <v>633</v>
      </c>
      <c r="C395" s="26" t="s">
        <v>634</v>
      </c>
      <c r="D395" s="27" t="s">
        <v>635</v>
      </c>
      <c r="E395" s="27" t="s">
        <v>242</v>
      </c>
      <c r="F395" s="16">
        <f t="shared" si="15"/>
        <v>0.12147887323943662</v>
      </c>
    </row>
    <row r="396" spans="2:6" s="24" customFormat="1" x14ac:dyDescent="0.25">
      <c r="B396" s="25" t="s">
        <v>636</v>
      </c>
      <c r="C396" s="26" t="s">
        <v>637</v>
      </c>
      <c r="D396" s="27" t="s">
        <v>635</v>
      </c>
      <c r="E396" s="27" t="s">
        <v>242</v>
      </c>
      <c r="F396" s="16">
        <f t="shared" si="15"/>
        <v>0.12147887323943662</v>
      </c>
    </row>
    <row r="397" spans="2:6" s="24" customFormat="1" x14ac:dyDescent="0.25">
      <c r="B397" s="25" t="s">
        <v>657</v>
      </c>
      <c r="C397" s="26" t="s">
        <v>628</v>
      </c>
      <c r="D397" s="27" t="s">
        <v>86</v>
      </c>
      <c r="E397" s="27" t="s">
        <v>87</v>
      </c>
      <c r="F397" s="16">
        <f t="shared" si="15"/>
        <v>0.16722408026755853</v>
      </c>
    </row>
    <row r="398" spans="2:6" s="24" customFormat="1" x14ac:dyDescent="0.25">
      <c r="B398" s="25" t="s">
        <v>658</v>
      </c>
      <c r="C398" s="26" t="s">
        <v>630</v>
      </c>
      <c r="D398" s="27" t="s">
        <v>631</v>
      </c>
      <c r="E398" s="27" t="s">
        <v>632</v>
      </c>
      <c r="F398" s="16">
        <f t="shared" si="15"/>
        <v>0.12025316455696203</v>
      </c>
    </row>
    <row r="399" spans="2:6" s="24" customFormat="1" x14ac:dyDescent="0.25">
      <c r="B399" s="25" t="s">
        <v>659</v>
      </c>
      <c r="C399" s="26" t="s">
        <v>660</v>
      </c>
      <c r="D399" s="27" t="s">
        <v>661</v>
      </c>
      <c r="E399" s="27" t="s">
        <v>662</v>
      </c>
      <c r="F399" s="16">
        <f t="shared" si="15"/>
        <v>0.15757575757575756</v>
      </c>
    </row>
    <row r="400" spans="2:6" s="24" customFormat="1" x14ac:dyDescent="0.25">
      <c r="B400" s="25" t="s">
        <v>615</v>
      </c>
      <c r="C400" s="26" t="s">
        <v>616</v>
      </c>
      <c r="D400" s="27" t="s">
        <v>617</v>
      </c>
      <c r="E400" s="27" t="s">
        <v>87</v>
      </c>
      <c r="F400" s="16">
        <f t="shared" si="15"/>
        <v>0.12323943661971831</v>
      </c>
    </row>
    <row r="401" spans="2:6" s="24" customFormat="1" x14ac:dyDescent="0.25">
      <c r="B401" s="25" t="s">
        <v>618</v>
      </c>
      <c r="C401" s="26" t="s">
        <v>619</v>
      </c>
      <c r="D401" s="27" t="s">
        <v>70</v>
      </c>
      <c r="E401" s="27" t="s">
        <v>70</v>
      </c>
      <c r="F401" s="16">
        <f t="shared" si="15"/>
        <v>0</v>
      </c>
    </row>
    <row r="402" spans="2:6" s="24" customFormat="1" x14ac:dyDescent="0.25">
      <c r="B402" s="25" t="s">
        <v>620</v>
      </c>
      <c r="C402" s="26" t="s">
        <v>69</v>
      </c>
      <c r="D402" s="27" t="s">
        <v>621</v>
      </c>
      <c r="E402" s="27" t="s">
        <v>219</v>
      </c>
      <c r="F402" s="16">
        <f t="shared" si="15"/>
        <v>6.684491978609626E-2</v>
      </c>
    </row>
    <row r="403" spans="2:6" s="24" customFormat="1" x14ac:dyDescent="0.25">
      <c r="B403" s="25" t="s">
        <v>622</v>
      </c>
      <c r="C403" s="26" t="s">
        <v>623</v>
      </c>
      <c r="D403" s="27" t="s">
        <v>624</v>
      </c>
      <c r="E403" s="27" t="s">
        <v>254</v>
      </c>
      <c r="F403" s="16">
        <f t="shared" si="15"/>
        <v>0.12334801762114538</v>
      </c>
    </row>
    <row r="404" spans="2:6" s="24" customFormat="1" x14ac:dyDescent="0.25">
      <c r="B404" s="25" t="s">
        <v>625</v>
      </c>
      <c r="C404" s="26" t="s">
        <v>114</v>
      </c>
      <c r="D404" s="27" t="s">
        <v>248</v>
      </c>
      <c r="E404" s="27" t="s">
        <v>626</v>
      </c>
      <c r="F404" s="16">
        <f t="shared" si="15"/>
        <v>0.21505376344086022</v>
      </c>
    </row>
    <row r="405" spans="2:6" s="24" customFormat="1" x14ac:dyDescent="0.25">
      <c r="B405" s="25" t="s">
        <v>627</v>
      </c>
      <c r="C405" s="26" t="s">
        <v>628</v>
      </c>
      <c r="D405" s="27" t="s">
        <v>86</v>
      </c>
      <c r="E405" s="27" t="s">
        <v>87</v>
      </c>
      <c r="F405" s="16">
        <f t="shared" si="15"/>
        <v>0.16722408026755853</v>
      </c>
    </row>
    <row r="406" spans="2:6" s="24" customFormat="1" x14ac:dyDescent="0.25">
      <c r="B406" s="25" t="s">
        <v>629</v>
      </c>
      <c r="C406" s="26" t="s">
        <v>630</v>
      </c>
      <c r="D406" s="27" t="s">
        <v>631</v>
      </c>
      <c r="E406" s="27" t="s">
        <v>632</v>
      </c>
      <c r="F406" s="16">
        <f t="shared" si="15"/>
        <v>0.12025316455696203</v>
      </c>
    </row>
    <row r="407" spans="2:6" s="24" customFormat="1" x14ac:dyDescent="0.25">
      <c r="B407" s="25" t="s">
        <v>257</v>
      </c>
      <c r="C407" s="26" t="s">
        <v>258</v>
      </c>
      <c r="D407" s="27" t="s">
        <v>86</v>
      </c>
      <c r="E407" s="27" t="s">
        <v>86</v>
      </c>
      <c r="F407" s="16">
        <f t="shared" si="15"/>
        <v>0</v>
      </c>
    </row>
    <row r="408" spans="2:6" s="24" customFormat="1" x14ac:dyDescent="0.25">
      <c r="B408" s="25" t="s">
        <v>92</v>
      </c>
      <c r="C408" s="26" t="s">
        <v>93</v>
      </c>
      <c r="D408" s="27" t="s">
        <v>94</v>
      </c>
      <c r="E408" s="27" t="s">
        <v>94</v>
      </c>
      <c r="F408" s="16"/>
    </row>
    <row r="409" spans="2:6" s="24" customFormat="1" x14ac:dyDescent="0.25">
      <c r="B409" s="25" t="s">
        <v>95</v>
      </c>
      <c r="C409" s="26" t="s">
        <v>96</v>
      </c>
      <c r="D409" s="27" t="s">
        <v>94</v>
      </c>
      <c r="E409" s="27" t="s">
        <v>94</v>
      </c>
      <c r="F409" s="16"/>
    </row>
    <row r="410" spans="2:6" s="24" customFormat="1" x14ac:dyDescent="0.25">
      <c r="B410" s="25" t="s">
        <v>259</v>
      </c>
      <c r="C410" s="26" t="s">
        <v>260</v>
      </c>
      <c r="D410" s="27" t="s">
        <v>94</v>
      </c>
      <c r="E410" s="27" t="s">
        <v>94</v>
      </c>
      <c r="F410" s="16"/>
    </row>
    <row r="411" spans="2:6" s="24" customFormat="1" x14ac:dyDescent="0.25">
      <c r="B411" s="25" t="s">
        <v>366</v>
      </c>
      <c r="C411" s="26" t="s">
        <v>367</v>
      </c>
      <c r="D411" s="27" t="s">
        <v>368</v>
      </c>
      <c r="E411" s="27" t="s">
        <v>369</v>
      </c>
      <c r="F411" s="16">
        <f t="shared" ref="F411:F427" si="16">((D411-E411))/D411</f>
        <v>0.125</v>
      </c>
    </row>
    <row r="412" spans="2:6" s="24" customFormat="1" x14ac:dyDescent="0.25">
      <c r="B412" s="25" t="s">
        <v>633</v>
      </c>
      <c r="C412" s="26" t="s">
        <v>634</v>
      </c>
      <c r="D412" s="27" t="s">
        <v>635</v>
      </c>
      <c r="E412" s="27" t="s">
        <v>242</v>
      </c>
      <c r="F412" s="16">
        <f t="shared" si="16"/>
        <v>0.12147887323943662</v>
      </c>
    </row>
    <row r="413" spans="2:6" s="24" customFormat="1" x14ac:dyDescent="0.25">
      <c r="B413" s="25" t="s">
        <v>636</v>
      </c>
      <c r="C413" s="26" t="s">
        <v>637</v>
      </c>
      <c r="D413" s="27" t="s">
        <v>635</v>
      </c>
      <c r="E413" s="27" t="s">
        <v>242</v>
      </c>
      <c r="F413" s="16">
        <f t="shared" si="16"/>
        <v>0.12147887323943662</v>
      </c>
    </row>
    <row r="414" spans="2:6" s="24" customFormat="1" x14ac:dyDescent="0.25">
      <c r="B414" s="25" t="s">
        <v>638</v>
      </c>
      <c r="C414" s="26" t="s">
        <v>639</v>
      </c>
      <c r="D414" s="27" t="s">
        <v>624</v>
      </c>
      <c r="E414" s="27" t="s">
        <v>254</v>
      </c>
      <c r="F414" s="16">
        <f t="shared" si="16"/>
        <v>0.12334801762114538</v>
      </c>
    </row>
    <row r="415" spans="2:6" s="24" customFormat="1" x14ac:dyDescent="0.25">
      <c r="B415" s="25" t="s">
        <v>640</v>
      </c>
      <c r="C415" s="26" t="s">
        <v>641</v>
      </c>
      <c r="D415" s="27" t="s">
        <v>642</v>
      </c>
      <c r="E415" s="27" t="s">
        <v>643</v>
      </c>
      <c r="F415" s="16">
        <f t="shared" si="16"/>
        <v>0.12178619756427606</v>
      </c>
    </row>
    <row r="416" spans="2:6" s="24" customFormat="1" x14ac:dyDescent="0.25">
      <c r="B416" s="25" t="s">
        <v>644</v>
      </c>
      <c r="C416" s="26" t="s">
        <v>645</v>
      </c>
      <c r="D416" s="27" t="s">
        <v>646</v>
      </c>
      <c r="E416" s="27" t="s">
        <v>86</v>
      </c>
      <c r="F416" s="16">
        <f t="shared" si="16"/>
        <v>0.12573099415204678</v>
      </c>
    </row>
    <row r="417" spans="2:6" s="24" customFormat="1" x14ac:dyDescent="0.25">
      <c r="B417" s="25" t="s">
        <v>663</v>
      </c>
      <c r="C417" s="26" t="s">
        <v>664</v>
      </c>
      <c r="D417" s="27" t="s">
        <v>665</v>
      </c>
      <c r="E417" s="27" t="s">
        <v>666</v>
      </c>
      <c r="F417" s="16">
        <f t="shared" si="16"/>
        <v>0.12293974601459065</v>
      </c>
    </row>
    <row r="418" spans="2:6" s="24" customFormat="1" x14ac:dyDescent="0.25">
      <c r="B418" s="25" t="s">
        <v>633</v>
      </c>
      <c r="C418" s="26" t="s">
        <v>634</v>
      </c>
      <c r="D418" s="27" t="s">
        <v>635</v>
      </c>
      <c r="E418" s="27" t="s">
        <v>242</v>
      </c>
      <c r="F418" s="16">
        <f t="shared" si="16"/>
        <v>0.12147887323943662</v>
      </c>
    </row>
    <row r="419" spans="2:6" s="24" customFormat="1" x14ac:dyDescent="0.25">
      <c r="B419" s="25" t="s">
        <v>636</v>
      </c>
      <c r="C419" s="26" t="s">
        <v>637</v>
      </c>
      <c r="D419" s="27" t="s">
        <v>635</v>
      </c>
      <c r="E419" s="27" t="s">
        <v>242</v>
      </c>
      <c r="F419" s="16">
        <f t="shared" si="16"/>
        <v>0.12147887323943662</v>
      </c>
    </row>
    <row r="420" spans="2:6" s="24" customFormat="1" x14ac:dyDescent="0.25">
      <c r="B420" s="25" t="s">
        <v>615</v>
      </c>
      <c r="C420" s="26" t="s">
        <v>616</v>
      </c>
      <c r="D420" s="27" t="s">
        <v>617</v>
      </c>
      <c r="E420" s="27" t="s">
        <v>87</v>
      </c>
      <c r="F420" s="16">
        <f t="shared" si="16"/>
        <v>0.12323943661971831</v>
      </c>
    </row>
    <row r="421" spans="2:6" s="24" customFormat="1" x14ac:dyDescent="0.25">
      <c r="B421" s="25" t="s">
        <v>618</v>
      </c>
      <c r="C421" s="26" t="s">
        <v>619</v>
      </c>
      <c r="D421" s="27" t="s">
        <v>70</v>
      </c>
      <c r="E421" s="27" t="s">
        <v>70</v>
      </c>
      <c r="F421" s="16">
        <f t="shared" si="16"/>
        <v>0</v>
      </c>
    </row>
    <row r="422" spans="2:6" s="24" customFormat="1" x14ac:dyDescent="0.25">
      <c r="B422" s="25" t="s">
        <v>620</v>
      </c>
      <c r="C422" s="26" t="s">
        <v>69</v>
      </c>
      <c r="D422" s="27" t="s">
        <v>621</v>
      </c>
      <c r="E422" s="27" t="s">
        <v>219</v>
      </c>
      <c r="F422" s="16">
        <f t="shared" si="16"/>
        <v>6.684491978609626E-2</v>
      </c>
    </row>
    <row r="423" spans="2:6" s="24" customFormat="1" x14ac:dyDescent="0.25">
      <c r="B423" s="25" t="s">
        <v>230</v>
      </c>
      <c r="C423" s="26" t="s">
        <v>231</v>
      </c>
      <c r="D423" s="27" t="s">
        <v>232</v>
      </c>
      <c r="E423" s="27" t="s">
        <v>233</v>
      </c>
      <c r="F423" s="16">
        <f t="shared" si="16"/>
        <v>0.17271157167530224</v>
      </c>
    </row>
    <row r="424" spans="2:6" s="24" customFormat="1" x14ac:dyDescent="0.25">
      <c r="B424" s="25" t="s">
        <v>364</v>
      </c>
      <c r="C424" s="26" t="s">
        <v>247</v>
      </c>
      <c r="D424" s="27" t="s">
        <v>248</v>
      </c>
      <c r="E424" s="27" t="s">
        <v>249</v>
      </c>
      <c r="F424" s="16">
        <f t="shared" si="16"/>
        <v>0.13978494623655913</v>
      </c>
    </row>
    <row r="425" spans="2:6" s="24" customFormat="1" x14ac:dyDescent="0.25">
      <c r="B425" s="25" t="s">
        <v>657</v>
      </c>
      <c r="C425" s="26" t="s">
        <v>628</v>
      </c>
      <c r="D425" s="27" t="s">
        <v>86</v>
      </c>
      <c r="E425" s="27" t="s">
        <v>87</v>
      </c>
      <c r="F425" s="16">
        <f t="shared" si="16"/>
        <v>0.16722408026755853</v>
      </c>
    </row>
    <row r="426" spans="2:6" s="24" customFormat="1" x14ac:dyDescent="0.25">
      <c r="B426" s="25" t="s">
        <v>658</v>
      </c>
      <c r="C426" s="26" t="s">
        <v>630</v>
      </c>
      <c r="D426" s="27" t="s">
        <v>631</v>
      </c>
      <c r="E426" s="27" t="s">
        <v>632</v>
      </c>
      <c r="F426" s="16">
        <f t="shared" si="16"/>
        <v>0.12025316455696203</v>
      </c>
    </row>
    <row r="427" spans="2:6" s="24" customFormat="1" x14ac:dyDescent="0.25">
      <c r="B427" s="25" t="s">
        <v>257</v>
      </c>
      <c r="C427" s="26" t="s">
        <v>258</v>
      </c>
      <c r="D427" s="27" t="s">
        <v>86</v>
      </c>
      <c r="E427" s="27" t="s">
        <v>86</v>
      </c>
      <c r="F427" s="16">
        <f t="shared" si="16"/>
        <v>0</v>
      </c>
    </row>
    <row r="428" spans="2:6" s="24" customFormat="1" x14ac:dyDescent="0.25">
      <c r="B428" s="25" t="s">
        <v>92</v>
      </c>
      <c r="C428" s="26" t="s">
        <v>93</v>
      </c>
      <c r="D428" s="27" t="s">
        <v>94</v>
      </c>
      <c r="E428" s="27" t="s">
        <v>94</v>
      </c>
      <c r="F428" s="16"/>
    </row>
    <row r="429" spans="2:6" s="24" customFormat="1" x14ac:dyDescent="0.25">
      <c r="B429" s="25" t="s">
        <v>95</v>
      </c>
      <c r="C429" s="26" t="s">
        <v>96</v>
      </c>
      <c r="D429" s="27" t="s">
        <v>94</v>
      </c>
      <c r="E429" s="27" t="s">
        <v>94</v>
      </c>
      <c r="F429" s="16"/>
    </row>
    <row r="430" spans="2:6" s="24" customFormat="1" x14ac:dyDescent="0.25">
      <c r="B430" s="25" t="s">
        <v>259</v>
      </c>
      <c r="C430" s="26" t="s">
        <v>260</v>
      </c>
      <c r="D430" s="27" t="s">
        <v>94</v>
      </c>
      <c r="E430" s="27" t="s">
        <v>94</v>
      </c>
      <c r="F430" s="16"/>
    </row>
    <row r="431" spans="2:6" s="24" customFormat="1" x14ac:dyDescent="0.25">
      <c r="B431" s="25" t="s">
        <v>366</v>
      </c>
      <c r="C431" s="26" t="s">
        <v>367</v>
      </c>
      <c r="D431" s="27" t="s">
        <v>368</v>
      </c>
      <c r="E431" s="27" t="s">
        <v>369</v>
      </c>
      <c r="F431" s="16">
        <f t="shared" ref="F431:F458" si="17">((D431-E431))/D431</f>
        <v>0.125</v>
      </c>
    </row>
    <row r="432" spans="2:6" s="24" customFormat="1" x14ac:dyDescent="0.25">
      <c r="B432" s="25" t="s">
        <v>638</v>
      </c>
      <c r="C432" s="26" t="s">
        <v>639</v>
      </c>
      <c r="D432" s="27" t="s">
        <v>624</v>
      </c>
      <c r="E432" s="27" t="s">
        <v>254</v>
      </c>
      <c r="F432" s="16">
        <f t="shared" si="17"/>
        <v>0.12334801762114538</v>
      </c>
    </row>
    <row r="433" spans="2:6" s="24" customFormat="1" x14ac:dyDescent="0.25">
      <c r="B433" s="25" t="s">
        <v>640</v>
      </c>
      <c r="C433" s="26" t="s">
        <v>641</v>
      </c>
      <c r="D433" s="27" t="s">
        <v>642</v>
      </c>
      <c r="E433" s="27" t="s">
        <v>643</v>
      </c>
      <c r="F433" s="16">
        <f t="shared" si="17"/>
        <v>0.12178619756427606</v>
      </c>
    </row>
    <row r="434" spans="2:6" s="24" customFormat="1" x14ac:dyDescent="0.25">
      <c r="B434" s="25" t="s">
        <v>644</v>
      </c>
      <c r="C434" s="26" t="s">
        <v>645</v>
      </c>
      <c r="D434" s="27" t="s">
        <v>646</v>
      </c>
      <c r="E434" s="27" t="s">
        <v>86</v>
      </c>
      <c r="F434" s="16">
        <f t="shared" si="17"/>
        <v>0.12573099415204678</v>
      </c>
    </row>
    <row r="435" spans="2:6" s="24" customFormat="1" x14ac:dyDescent="0.25">
      <c r="B435" s="25" t="s">
        <v>667</v>
      </c>
      <c r="C435" s="26" t="s">
        <v>668</v>
      </c>
      <c r="D435" s="27" t="s">
        <v>669</v>
      </c>
      <c r="E435" s="27" t="s">
        <v>670</v>
      </c>
      <c r="F435" s="16">
        <f t="shared" si="17"/>
        <v>0.36666666666666664</v>
      </c>
    </row>
    <row r="436" spans="2:6" s="24" customFormat="1" x14ac:dyDescent="0.25">
      <c r="B436" s="25" t="s">
        <v>671</v>
      </c>
      <c r="C436" s="26" t="s">
        <v>668</v>
      </c>
      <c r="D436" s="27" t="s">
        <v>669</v>
      </c>
      <c r="E436" s="27" t="s">
        <v>670</v>
      </c>
      <c r="F436" s="16">
        <f t="shared" si="17"/>
        <v>0.36666666666666664</v>
      </c>
    </row>
    <row r="437" spans="2:6" s="24" customFormat="1" x14ac:dyDescent="0.25">
      <c r="B437" s="25" t="s">
        <v>672</v>
      </c>
      <c r="C437" s="26" t="s">
        <v>673</v>
      </c>
      <c r="D437" s="27" t="s">
        <v>350</v>
      </c>
      <c r="E437" s="27" t="s">
        <v>674</v>
      </c>
      <c r="F437" s="16">
        <f t="shared" si="17"/>
        <v>0.30042918454935624</v>
      </c>
    </row>
    <row r="438" spans="2:6" s="24" customFormat="1" x14ac:dyDescent="0.25">
      <c r="B438" s="25" t="s">
        <v>675</v>
      </c>
      <c r="C438" s="26" t="s">
        <v>676</v>
      </c>
      <c r="D438" s="27" t="s">
        <v>216</v>
      </c>
      <c r="E438" s="27" t="s">
        <v>677</v>
      </c>
      <c r="F438" s="16">
        <f t="shared" si="17"/>
        <v>0.44908180300500833</v>
      </c>
    </row>
    <row r="439" spans="2:6" s="24" customFormat="1" x14ac:dyDescent="0.25">
      <c r="B439" s="25" t="s">
        <v>678</v>
      </c>
      <c r="C439" s="26" t="s">
        <v>679</v>
      </c>
      <c r="D439" s="27" t="s">
        <v>52</v>
      </c>
      <c r="E439" s="27" t="s">
        <v>199</v>
      </c>
      <c r="F439" s="16">
        <f t="shared" si="17"/>
        <v>0.35955955955955954</v>
      </c>
    </row>
    <row r="440" spans="2:6" s="24" customFormat="1" x14ac:dyDescent="0.25">
      <c r="B440" s="25" t="s">
        <v>65</v>
      </c>
      <c r="C440" s="26" t="s">
        <v>66</v>
      </c>
      <c r="D440" s="27" t="s">
        <v>67</v>
      </c>
      <c r="E440" s="27" t="s">
        <v>67</v>
      </c>
      <c r="F440" s="16">
        <f t="shared" si="17"/>
        <v>0</v>
      </c>
    </row>
    <row r="441" spans="2:6" s="24" customFormat="1" x14ac:dyDescent="0.25">
      <c r="B441" s="25" t="s">
        <v>680</v>
      </c>
      <c r="C441" s="26" t="s">
        <v>681</v>
      </c>
      <c r="D441" s="27" t="s">
        <v>202</v>
      </c>
      <c r="E441" s="27" t="s">
        <v>202</v>
      </c>
      <c r="F441" s="16">
        <f t="shared" si="17"/>
        <v>0</v>
      </c>
    </row>
    <row r="442" spans="2:6" s="24" customFormat="1" x14ac:dyDescent="0.25">
      <c r="B442" s="25" t="s">
        <v>682</v>
      </c>
      <c r="C442" s="26" t="s">
        <v>218</v>
      </c>
      <c r="D442" s="27" t="s">
        <v>683</v>
      </c>
      <c r="E442" s="27" t="s">
        <v>86</v>
      </c>
      <c r="F442" s="16">
        <f t="shared" si="17"/>
        <v>0.12316715542521994</v>
      </c>
    </row>
    <row r="443" spans="2:6" s="24" customFormat="1" x14ac:dyDescent="0.25">
      <c r="B443" s="25" t="s">
        <v>223</v>
      </c>
      <c r="C443" s="26" t="s">
        <v>224</v>
      </c>
      <c r="D443" s="27" t="s">
        <v>225</v>
      </c>
      <c r="E443" s="27" t="s">
        <v>226</v>
      </c>
      <c r="F443" s="16">
        <f t="shared" si="17"/>
        <v>0.18264840182648401</v>
      </c>
    </row>
    <row r="444" spans="2:6" s="24" customFormat="1" x14ac:dyDescent="0.25">
      <c r="B444" s="25" t="s">
        <v>227</v>
      </c>
      <c r="C444" s="26" t="s">
        <v>228</v>
      </c>
      <c r="D444" s="27" t="s">
        <v>229</v>
      </c>
      <c r="E444" s="27" t="s">
        <v>229</v>
      </c>
      <c r="F444" s="16">
        <f t="shared" si="17"/>
        <v>0</v>
      </c>
    </row>
    <row r="445" spans="2:6" s="24" customFormat="1" x14ac:dyDescent="0.25">
      <c r="B445" s="25" t="s">
        <v>230</v>
      </c>
      <c r="C445" s="26" t="s">
        <v>231</v>
      </c>
      <c r="D445" s="27" t="s">
        <v>232</v>
      </c>
      <c r="E445" s="27" t="s">
        <v>233</v>
      </c>
      <c r="F445" s="16">
        <f t="shared" si="17"/>
        <v>0.17271157167530224</v>
      </c>
    </row>
    <row r="446" spans="2:6" s="24" customFormat="1" x14ac:dyDescent="0.25">
      <c r="B446" s="25" t="s">
        <v>684</v>
      </c>
      <c r="C446" s="26" t="s">
        <v>641</v>
      </c>
      <c r="D446" s="27" t="s">
        <v>207</v>
      </c>
      <c r="E446" s="27" t="s">
        <v>353</v>
      </c>
      <c r="F446" s="16">
        <f t="shared" si="17"/>
        <v>0.32045454545454544</v>
      </c>
    </row>
    <row r="447" spans="2:6" s="24" customFormat="1" x14ac:dyDescent="0.25">
      <c r="B447" s="25" t="s">
        <v>685</v>
      </c>
      <c r="C447" s="26" t="s">
        <v>686</v>
      </c>
      <c r="D447" s="27" t="s">
        <v>360</v>
      </c>
      <c r="E447" s="27" t="s">
        <v>48</v>
      </c>
      <c r="F447" s="16">
        <f t="shared" si="17"/>
        <v>0.33333333333333331</v>
      </c>
    </row>
    <row r="448" spans="2:6" s="24" customFormat="1" x14ac:dyDescent="0.25">
      <c r="B448" s="25" t="s">
        <v>687</v>
      </c>
      <c r="C448" s="26" t="s">
        <v>688</v>
      </c>
      <c r="D448" s="27" t="s">
        <v>112</v>
      </c>
      <c r="E448" s="27" t="s">
        <v>363</v>
      </c>
      <c r="F448" s="16">
        <f t="shared" si="17"/>
        <v>0.15015015015015015</v>
      </c>
    </row>
    <row r="449" spans="2:6" s="24" customFormat="1" x14ac:dyDescent="0.25">
      <c r="B449" s="25" t="s">
        <v>240</v>
      </c>
      <c r="C449" s="26" t="s">
        <v>241</v>
      </c>
      <c r="D449" s="27" t="s">
        <v>242</v>
      </c>
      <c r="E449" s="27" t="s">
        <v>242</v>
      </c>
      <c r="F449" s="16">
        <f t="shared" si="17"/>
        <v>0</v>
      </c>
    </row>
    <row r="450" spans="2:6" s="24" customFormat="1" x14ac:dyDescent="0.25">
      <c r="B450" s="25" t="s">
        <v>370</v>
      </c>
      <c r="C450" s="26" t="s">
        <v>371</v>
      </c>
      <c r="D450" s="27" t="s">
        <v>372</v>
      </c>
      <c r="E450" s="27" t="s">
        <v>373</v>
      </c>
      <c r="F450" s="16">
        <f t="shared" si="17"/>
        <v>0.33361134278565469</v>
      </c>
    </row>
    <row r="451" spans="2:6" s="24" customFormat="1" x14ac:dyDescent="0.25">
      <c r="B451" s="25" t="s">
        <v>374</v>
      </c>
      <c r="C451" s="26" t="s">
        <v>375</v>
      </c>
      <c r="D451" s="27" t="s">
        <v>376</v>
      </c>
      <c r="E451" s="27" t="s">
        <v>11</v>
      </c>
      <c r="F451" s="16">
        <f t="shared" si="17"/>
        <v>0.37735849056603776</v>
      </c>
    </row>
    <row r="452" spans="2:6" s="24" customFormat="1" x14ac:dyDescent="0.25">
      <c r="B452" s="25" t="s">
        <v>689</v>
      </c>
      <c r="C452" s="26" t="s">
        <v>690</v>
      </c>
      <c r="D452" s="27" t="s">
        <v>42</v>
      </c>
      <c r="E452" s="27" t="s">
        <v>245</v>
      </c>
      <c r="F452" s="16">
        <f t="shared" si="17"/>
        <v>0.57999999999999996</v>
      </c>
    </row>
    <row r="453" spans="2:6" s="24" customFormat="1" x14ac:dyDescent="0.25">
      <c r="B453" s="25" t="s">
        <v>691</v>
      </c>
      <c r="C453" s="26" t="s">
        <v>267</v>
      </c>
      <c r="D453" s="27" t="s">
        <v>268</v>
      </c>
      <c r="E453" s="27" t="s">
        <v>268</v>
      </c>
      <c r="F453" s="16">
        <f t="shared" si="17"/>
        <v>0</v>
      </c>
    </row>
    <row r="454" spans="2:6" s="24" customFormat="1" x14ac:dyDescent="0.25">
      <c r="B454" s="25" t="s">
        <v>364</v>
      </c>
      <c r="C454" s="26" t="s">
        <v>247</v>
      </c>
      <c r="D454" s="27" t="s">
        <v>248</v>
      </c>
      <c r="E454" s="27" t="s">
        <v>249</v>
      </c>
      <c r="F454" s="16">
        <f t="shared" si="17"/>
        <v>0.13978494623655913</v>
      </c>
    </row>
    <row r="455" spans="2:6" s="24" customFormat="1" x14ac:dyDescent="0.25">
      <c r="B455" s="25" t="s">
        <v>692</v>
      </c>
      <c r="C455" s="26" t="s">
        <v>693</v>
      </c>
      <c r="D455" s="27" t="s">
        <v>67</v>
      </c>
      <c r="E455" s="27" t="s">
        <v>67</v>
      </c>
      <c r="F455" s="16">
        <f t="shared" si="17"/>
        <v>0</v>
      </c>
    </row>
    <row r="456" spans="2:6" s="24" customFormat="1" x14ac:dyDescent="0.25">
      <c r="B456" s="25" t="s">
        <v>694</v>
      </c>
      <c r="C456" s="26" t="s">
        <v>85</v>
      </c>
      <c r="D456" s="27" t="s">
        <v>86</v>
      </c>
      <c r="E456" s="27" t="s">
        <v>87</v>
      </c>
      <c r="F456" s="16">
        <f t="shared" si="17"/>
        <v>0.16722408026755853</v>
      </c>
    </row>
    <row r="457" spans="2:6" s="24" customFormat="1" x14ac:dyDescent="0.25">
      <c r="B457" s="25" t="s">
        <v>695</v>
      </c>
      <c r="C457" s="26" t="s">
        <v>344</v>
      </c>
      <c r="D457" s="27" t="s">
        <v>86</v>
      </c>
      <c r="E457" s="27" t="s">
        <v>86</v>
      </c>
      <c r="F457" s="16">
        <f t="shared" si="17"/>
        <v>0</v>
      </c>
    </row>
    <row r="458" spans="2:6" s="24" customFormat="1" x14ac:dyDescent="0.25">
      <c r="B458" s="25" t="s">
        <v>257</v>
      </c>
      <c r="C458" s="26" t="s">
        <v>258</v>
      </c>
      <c r="D458" s="27" t="s">
        <v>86</v>
      </c>
      <c r="E458" s="27" t="s">
        <v>86</v>
      </c>
      <c r="F458" s="16">
        <f t="shared" si="17"/>
        <v>0</v>
      </c>
    </row>
    <row r="459" spans="2:6" s="24" customFormat="1" x14ac:dyDescent="0.25">
      <c r="B459" s="25" t="s">
        <v>92</v>
      </c>
      <c r="C459" s="26" t="s">
        <v>93</v>
      </c>
      <c r="D459" s="27" t="s">
        <v>94</v>
      </c>
      <c r="E459" s="27" t="s">
        <v>94</v>
      </c>
      <c r="F459" s="16"/>
    </row>
    <row r="460" spans="2:6" s="24" customFormat="1" x14ac:dyDescent="0.25">
      <c r="B460" s="25" t="s">
        <v>95</v>
      </c>
      <c r="C460" s="26" t="s">
        <v>96</v>
      </c>
      <c r="D460" s="27" t="s">
        <v>94</v>
      </c>
      <c r="E460" s="27" t="s">
        <v>94</v>
      </c>
      <c r="F460" s="16"/>
    </row>
    <row r="461" spans="2:6" s="24" customFormat="1" x14ac:dyDescent="0.25">
      <c r="B461" s="25" t="s">
        <v>259</v>
      </c>
      <c r="C461" s="26" t="s">
        <v>260</v>
      </c>
      <c r="D461" s="27" t="s">
        <v>94</v>
      </c>
      <c r="E461" s="27" t="s">
        <v>94</v>
      </c>
      <c r="F461" s="16"/>
    </row>
    <row r="462" spans="2:6" s="24" customFormat="1" x14ac:dyDescent="0.25">
      <c r="B462" s="25" t="s">
        <v>696</v>
      </c>
      <c r="C462" s="26" t="s">
        <v>697</v>
      </c>
      <c r="D462" s="27" t="s">
        <v>632</v>
      </c>
      <c r="E462" s="27" t="s">
        <v>632</v>
      </c>
      <c r="F462" s="16">
        <f t="shared" ref="F462:F486" si="18">((D462-E462))/D462</f>
        <v>0</v>
      </c>
    </row>
    <row r="463" spans="2:6" s="24" customFormat="1" x14ac:dyDescent="0.25">
      <c r="B463" s="25" t="s">
        <v>698</v>
      </c>
      <c r="C463" s="26" t="s">
        <v>699</v>
      </c>
      <c r="D463" s="27" t="s">
        <v>700</v>
      </c>
      <c r="E463" s="27" t="s">
        <v>701</v>
      </c>
      <c r="F463" s="16">
        <f t="shared" si="18"/>
        <v>0.35322997416020674</v>
      </c>
    </row>
    <row r="464" spans="2:6" s="24" customFormat="1" x14ac:dyDescent="0.25">
      <c r="B464" s="25" t="s">
        <v>702</v>
      </c>
      <c r="C464" s="26" t="s">
        <v>699</v>
      </c>
      <c r="D464" s="27" t="s">
        <v>700</v>
      </c>
      <c r="E464" s="27" t="s">
        <v>701</v>
      </c>
      <c r="F464" s="16">
        <f t="shared" si="18"/>
        <v>0.35322997416020674</v>
      </c>
    </row>
    <row r="465" spans="2:6" s="24" customFormat="1" x14ac:dyDescent="0.25">
      <c r="B465" s="25" t="s">
        <v>672</v>
      </c>
      <c r="C465" s="26" t="s">
        <v>673</v>
      </c>
      <c r="D465" s="27" t="s">
        <v>350</v>
      </c>
      <c r="E465" s="27" t="s">
        <v>674</v>
      </c>
      <c r="F465" s="16">
        <f t="shared" si="18"/>
        <v>0.30042918454935624</v>
      </c>
    </row>
    <row r="466" spans="2:6" s="24" customFormat="1" x14ac:dyDescent="0.25">
      <c r="B466" s="25" t="s">
        <v>675</v>
      </c>
      <c r="C466" s="26" t="s">
        <v>676</v>
      </c>
      <c r="D466" s="27" t="s">
        <v>216</v>
      </c>
      <c r="E466" s="27" t="s">
        <v>677</v>
      </c>
      <c r="F466" s="16">
        <f t="shared" si="18"/>
        <v>0.44908180300500833</v>
      </c>
    </row>
    <row r="467" spans="2:6" s="24" customFormat="1" x14ac:dyDescent="0.25">
      <c r="B467" s="25" t="s">
        <v>678</v>
      </c>
      <c r="C467" s="26" t="s">
        <v>679</v>
      </c>
      <c r="D467" s="27" t="s">
        <v>52</v>
      </c>
      <c r="E467" s="27" t="s">
        <v>199</v>
      </c>
      <c r="F467" s="16">
        <f t="shared" si="18"/>
        <v>0.35955955955955954</v>
      </c>
    </row>
    <row r="468" spans="2:6" s="24" customFormat="1" x14ac:dyDescent="0.25">
      <c r="B468" s="25" t="s">
        <v>65</v>
      </c>
      <c r="C468" s="26" t="s">
        <v>66</v>
      </c>
      <c r="D468" s="27" t="s">
        <v>67</v>
      </c>
      <c r="E468" s="27" t="s">
        <v>67</v>
      </c>
      <c r="F468" s="16">
        <f t="shared" si="18"/>
        <v>0</v>
      </c>
    </row>
    <row r="469" spans="2:6" s="24" customFormat="1" x14ac:dyDescent="0.25">
      <c r="B469" s="25" t="s">
        <v>680</v>
      </c>
      <c r="C469" s="26" t="s">
        <v>681</v>
      </c>
      <c r="D469" s="27" t="s">
        <v>202</v>
      </c>
      <c r="E469" s="27" t="s">
        <v>202</v>
      </c>
      <c r="F469" s="16">
        <f t="shared" si="18"/>
        <v>0</v>
      </c>
    </row>
    <row r="470" spans="2:6" s="24" customFormat="1" x14ac:dyDescent="0.25">
      <c r="B470" s="25" t="s">
        <v>682</v>
      </c>
      <c r="C470" s="26" t="s">
        <v>218</v>
      </c>
      <c r="D470" s="27" t="s">
        <v>683</v>
      </c>
      <c r="E470" s="27" t="s">
        <v>86</v>
      </c>
      <c r="F470" s="16">
        <f t="shared" si="18"/>
        <v>0.12316715542521994</v>
      </c>
    </row>
    <row r="471" spans="2:6" s="24" customFormat="1" x14ac:dyDescent="0.25">
      <c r="B471" s="25" t="s">
        <v>223</v>
      </c>
      <c r="C471" s="26" t="s">
        <v>224</v>
      </c>
      <c r="D471" s="27" t="s">
        <v>225</v>
      </c>
      <c r="E471" s="27" t="s">
        <v>226</v>
      </c>
      <c r="F471" s="16">
        <f t="shared" si="18"/>
        <v>0.18264840182648401</v>
      </c>
    </row>
    <row r="472" spans="2:6" s="24" customFormat="1" x14ac:dyDescent="0.25">
      <c r="B472" s="25" t="s">
        <v>227</v>
      </c>
      <c r="C472" s="26" t="s">
        <v>228</v>
      </c>
      <c r="D472" s="27" t="s">
        <v>229</v>
      </c>
      <c r="E472" s="27" t="s">
        <v>229</v>
      </c>
      <c r="F472" s="16">
        <f t="shared" si="18"/>
        <v>0</v>
      </c>
    </row>
    <row r="473" spans="2:6" s="24" customFormat="1" x14ac:dyDescent="0.25">
      <c r="B473" s="25" t="s">
        <v>230</v>
      </c>
      <c r="C473" s="26" t="s">
        <v>231</v>
      </c>
      <c r="D473" s="27" t="s">
        <v>232</v>
      </c>
      <c r="E473" s="27" t="s">
        <v>233</v>
      </c>
      <c r="F473" s="16">
        <f t="shared" si="18"/>
        <v>0.17271157167530224</v>
      </c>
    </row>
    <row r="474" spans="2:6" s="24" customFormat="1" x14ac:dyDescent="0.25">
      <c r="B474" s="25" t="s">
        <v>684</v>
      </c>
      <c r="C474" s="26" t="s">
        <v>641</v>
      </c>
      <c r="D474" s="27" t="s">
        <v>207</v>
      </c>
      <c r="E474" s="27" t="s">
        <v>353</v>
      </c>
      <c r="F474" s="16">
        <f t="shared" si="18"/>
        <v>0.32045454545454544</v>
      </c>
    </row>
    <row r="475" spans="2:6" s="24" customFormat="1" x14ac:dyDescent="0.25">
      <c r="B475" s="25" t="s">
        <v>685</v>
      </c>
      <c r="C475" s="26" t="s">
        <v>686</v>
      </c>
      <c r="D475" s="27" t="s">
        <v>360</v>
      </c>
      <c r="E475" s="27" t="s">
        <v>48</v>
      </c>
      <c r="F475" s="16">
        <f t="shared" si="18"/>
        <v>0.33333333333333331</v>
      </c>
    </row>
    <row r="476" spans="2:6" s="24" customFormat="1" x14ac:dyDescent="0.25">
      <c r="B476" s="25" t="s">
        <v>687</v>
      </c>
      <c r="C476" s="26" t="s">
        <v>688</v>
      </c>
      <c r="D476" s="27" t="s">
        <v>112</v>
      </c>
      <c r="E476" s="27" t="s">
        <v>363</v>
      </c>
      <c r="F476" s="16">
        <f t="shared" si="18"/>
        <v>0.15015015015015015</v>
      </c>
    </row>
    <row r="477" spans="2:6" s="24" customFormat="1" x14ac:dyDescent="0.25">
      <c r="B477" s="25" t="s">
        <v>240</v>
      </c>
      <c r="C477" s="26" t="s">
        <v>241</v>
      </c>
      <c r="D477" s="27" t="s">
        <v>242</v>
      </c>
      <c r="E477" s="27" t="s">
        <v>242</v>
      </c>
      <c r="F477" s="16">
        <f t="shared" si="18"/>
        <v>0</v>
      </c>
    </row>
    <row r="478" spans="2:6" s="24" customFormat="1" x14ac:dyDescent="0.25">
      <c r="B478" s="25" t="s">
        <v>370</v>
      </c>
      <c r="C478" s="26" t="s">
        <v>371</v>
      </c>
      <c r="D478" s="27" t="s">
        <v>372</v>
      </c>
      <c r="E478" s="27" t="s">
        <v>373</v>
      </c>
      <c r="F478" s="16">
        <f t="shared" si="18"/>
        <v>0.33361134278565469</v>
      </c>
    </row>
    <row r="479" spans="2:6" s="24" customFormat="1" x14ac:dyDescent="0.25">
      <c r="B479" s="25" t="s">
        <v>374</v>
      </c>
      <c r="C479" s="26" t="s">
        <v>375</v>
      </c>
      <c r="D479" s="27" t="s">
        <v>376</v>
      </c>
      <c r="E479" s="27" t="s">
        <v>11</v>
      </c>
      <c r="F479" s="16">
        <f t="shared" si="18"/>
        <v>0.37735849056603776</v>
      </c>
    </row>
    <row r="480" spans="2:6" s="24" customFormat="1" x14ac:dyDescent="0.25">
      <c r="B480" s="25" t="s">
        <v>689</v>
      </c>
      <c r="C480" s="26" t="s">
        <v>690</v>
      </c>
      <c r="D480" s="27" t="s">
        <v>42</v>
      </c>
      <c r="E480" s="27" t="s">
        <v>245</v>
      </c>
      <c r="F480" s="16">
        <f t="shared" si="18"/>
        <v>0.57999999999999996</v>
      </c>
    </row>
    <row r="481" spans="2:6" s="24" customFormat="1" x14ac:dyDescent="0.25">
      <c r="B481" s="25" t="s">
        <v>691</v>
      </c>
      <c r="C481" s="26" t="s">
        <v>267</v>
      </c>
      <c r="D481" s="27" t="s">
        <v>268</v>
      </c>
      <c r="E481" s="27" t="s">
        <v>268</v>
      </c>
      <c r="F481" s="16">
        <f t="shared" si="18"/>
        <v>0</v>
      </c>
    </row>
    <row r="482" spans="2:6" s="24" customFormat="1" x14ac:dyDescent="0.25">
      <c r="B482" s="25" t="s">
        <v>364</v>
      </c>
      <c r="C482" s="26" t="s">
        <v>247</v>
      </c>
      <c r="D482" s="27" t="s">
        <v>248</v>
      </c>
      <c r="E482" s="27" t="s">
        <v>249</v>
      </c>
      <c r="F482" s="16">
        <f t="shared" si="18"/>
        <v>0.13978494623655913</v>
      </c>
    </row>
    <row r="483" spans="2:6" s="24" customFormat="1" x14ac:dyDescent="0.25">
      <c r="B483" s="25" t="s">
        <v>692</v>
      </c>
      <c r="C483" s="26" t="s">
        <v>693</v>
      </c>
      <c r="D483" s="27" t="s">
        <v>67</v>
      </c>
      <c r="E483" s="27" t="s">
        <v>67</v>
      </c>
      <c r="F483" s="16">
        <f t="shared" si="18"/>
        <v>0</v>
      </c>
    </row>
    <row r="484" spans="2:6" s="24" customFormat="1" x14ac:dyDescent="0.25">
      <c r="B484" s="25" t="s">
        <v>694</v>
      </c>
      <c r="C484" s="26" t="s">
        <v>85</v>
      </c>
      <c r="D484" s="27" t="s">
        <v>86</v>
      </c>
      <c r="E484" s="27" t="s">
        <v>87</v>
      </c>
      <c r="F484" s="16">
        <f t="shared" si="18"/>
        <v>0.16722408026755853</v>
      </c>
    </row>
    <row r="485" spans="2:6" s="24" customFormat="1" x14ac:dyDescent="0.25">
      <c r="B485" s="25" t="s">
        <v>695</v>
      </c>
      <c r="C485" s="26" t="s">
        <v>344</v>
      </c>
      <c r="D485" s="27" t="s">
        <v>86</v>
      </c>
      <c r="E485" s="27" t="s">
        <v>86</v>
      </c>
      <c r="F485" s="16">
        <f t="shared" si="18"/>
        <v>0</v>
      </c>
    </row>
    <row r="486" spans="2:6" s="24" customFormat="1" x14ac:dyDescent="0.25">
      <c r="B486" s="25" t="s">
        <v>257</v>
      </c>
      <c r="C486" s="26" t="s">
        <v>258</v>
      </c>
      <c r="D486" s="27" t="s">
        <v>86</v>
      </c>
      <c r="E486" s="27" t="s">
        <v>86</v>
      </c>
      <c r="F486" s="16">
        <f t="shared" si="18"/>
        <v>0</v>
      </c>
    </row>
    <row r="487" spans="2:6" s="24" customFormat="1" x14ac:dyDescent="0.25">
      <c r="B487" s="25" t="s">
        <v>92</v>
      </c>
      <c r="C487" s="26" t="s">
        <v>93</v>
      </c>
      <c r="D487" s="27" t="s">
        <v>94</v>
      </c>
      <c r="E487" s="27" t="s">
        <v>94</v>
      </c>
      <c r="F487" s="16"/>
    </row>
    <row r="488" spans="2:6" s="24" customFormat="1" x14ac:dyDescent="0.25">
      <c r="B488" s="25" t="s">
        <v>95</v>
      </c>
      <c r="C488" s="26" t="s">
        <v>96</v>
      </c>
      <c r="D488" s="27" t="s">
        <v>94</v>
      </c>
      <c r="E488" s="27" t="s">
        <v>94</v>
      </c>
      <c r="F488" s="16"/>
    </row>
    <row r="489" spans="2:6" s="24" customFormat="1" x14ac:dyDescent="0.25">
      <c r="B489" s="25" t="s">
        <v>259</v>
      </c>
      <c r="C489" s="26" t="s">
        <v>260</v>
      </c>
      <c r="D489" s="27" t="s">
        <v>94</v>
      </c>
      <c r="E489" s="27" t="s">
        <v>94</v>
      </c>
      <c r="F489" s="16"/>
    </row>
    <row r="490" spans="2:6" s="24" customFormat="1" x14ac:dyDescent="0.25">
      <c r="B490" s="25" t="s">
        <v>696</v>
      </c>
      <c r="C490" s="26" t="s">
        <v>697</v>
      </c>
      <c r="D490" s="27" t="s">
        <v>632</v>
      </c>
      <c r="E490" s="27" t="s">
        <v>632</v>
      </c>
      <c r="F490" s="16">
        <f t="shared" ref="F490:F513" si="19">((D490-E490))/D490</f>
        <v>0</v>
      </c>
    </row>
    <row r="491" spans="2:6" s="24" customFormat="1" x14ac:dyDescent="0.25">
      <c r="B491" s="25" t="s">
        <v>703</v>
      </c>
      <c r="C491" s="26" t="s">
        <v>704</v>
      </c>
      <c r="D491" s="27" t="s">
        <v>705</v>
      </c>
      <c r="E491" s="27" t="s">
        <v>706</v>
      </c>
      <c r="F491" s="16">
        <f t="shared" si="19"/>
        <v>0.37857669616519174</v>
      </c>
    </row>
    <row r="492" spans="2:6" s="24" customFormat="1" x14ac:dyDescent="0.25">
      <c r="B492" s="25" t="s">
        <v>707</v>
      </c>
      <c r="C492" s="26" t="s">
        <v>704</v>
      </c>
      <c r="D492" s="27" t="s">
        <v>705</v>
      </c>
      <c r="E492" s="27" t="s">
        <v>706</v>
      </c>
      <c r="F492" s="16">
        <f t="shared" si="19"/>
        <v>0.37857669616519174</v>
      </c>
    </row>
    <row r="493" spans="2:6" s="24" customFormat="1" x14ac:dyDescent="0.25">
      <c r="B493" s="25" t="s">
        <v>672</v>
      </c>
      <c r="C493" s="26" t="s">
        <v>673</v>
      </c>
      <c r="D493" s="27" t="s">
        <v>350</v>
      </c>
      <c r="E493" s="27" t="s">
        <v>674</v>
      </c>
      <c r="F493" s="16">
        <f t="shared" si="19"/>
        <v>0.30042918454935624</v>
      </c>
    </row>
    <row r="494" spans="2:6" s="24" customFormat="1" x14ac:dyDescent="0.25">
      <c r="B494" s="25" t="s">
        <v>675</v>
      </c>
      <c r="C494" s="26" t="s">
        <v>676</v>
      </c>
      <c r="D494" s="27" t="s">
        <v>216</v>
      </c>
      <c r="E494" s="27" t="s">
        <v>677</v>
      </c>
      <c r="F494" s="16">
        <f t="shared" si="19"/>
        <v>0.44908180300500833</v>
      </c>
    </row>
    <row r="495" spans="2:6" s="24" customFormat="1" x14ac:dyDescent="0.25">
      <c r="B495" s="25" t="s">
        <v>678</v>
      </c>
      <c r="C495" s="26" t="s">
        <v>679</v>
      </c>
      <c r="D495" s="27" t="s">
        <v>52</v>
      </c>
      <c r="E495" s="27" t="s">
        <v>199</v>
      </c>
      <c r="F495" s="16">
        <f t="shared" si="19"/>
        <v>0.35955955955955954</v>
      </c>
    </row>
    <row r="496" spans="2:6" s="24" customFormat="1" x14ac:dyDescent="0.25">
      <c r="B496" s="25" t="s">
        <v>65</v>
      </c>
      <c r="C496" s="26" t="s">
        <v>66</v>
      </c>
      <c r="D496" s="27" t="s">
        <v>67</v>
      </c>
      <c r="E496" s="27" t="s">
        <v>67</v>
      </c>
      <c r="F496" s="16">
        <f t="shared" si="19"/>
        <v>0</v>
      </c>
    </row>
    <row r="497" spans="2:6" s="24" customFormat="1" x14ac:dyDescent="0.25">
      <c r="B497" s="25" t="s">
        <v>680</v>
      </c>
      <c r="C497" s="26" t="s">
        <v>681</v>
      </c>
      <c r="D497" s="27" t="s">
        <v>202</v>
      </c>
      <c r="E497" s="27" t="s">
        <v>202</v>
      </c>
      <c r="F497" s="16">
        <f t="shared" si="19"/>
        <v>0</v>
      </c>
    </row>
    <row r="498" spans="2:6" s="24" customFormat="1" x14ac:dyDescent="0.25">
      <c r="B498" s="25" t="s">
        <v>682</v>
      </c>
      <c r="C498" s="26" t="s">
        <v>218</v>
      </c>
      <c r="D498" s="27" t="s">
        <v>683</v>
      </c>
      <c r="E498" s="27" t="s">
        <v>86</v>
      </c>
      <c r="F498" s="16">
        <f t="shared" si="19"/>
        <v>0.12316715542521994</v>
      </c>
    </row>
    <row r="499" spans="2:6" s="24" customFormat="1" x14ac:dyDescent="0.25">
      <c r="B499" s="25" t="s">
        <v>223</v>
      </c>
      <c r="C499" s="26" t="s">
        <v>224</v>
      </c>
      <c r="D499" s="27" t="s">
        <v>225</v>
      </c>
      <c r="E499" s="27" t="s">
        <v>226</v>
      </c>
      <c r="F499" s="16">
        <f t="shared" si="19"/>
        <v>0.18264840182648401</v>
      </c>
    </row>
    <row r="500" spans="2:6" s="24" customFormat="1" x14ac:dyDescent="0.25">
      <c r="B500" s="25" t="s">
        <v>227</v>
      </c>
      <c r="C500" s="26" t="s">
        <v>228</v>
      </c>
      <c r="D500" s="27" t="s">
        <v>229</v>
      </c>
      <c r="E500" s="27" t="s">
        <v>229</v>
      </c>
      <c r="F500" s="16">
        <f t="shared" si="19"/>
        <v>0</v>
      </c>
    </row>
    <row r="501" spans="2:6" s="24" customFormat="1" x14ac:dyDescent="0.25">
      <c r="B501" s="25" t="s">
        <v>230</v>
      </c>
      <c r="C501" s="26" t="s">
        <v>231</v>
      </c>
      <c r="D501" s="27" t="s">
        <v>232</v>
      </c>
      <c r="E501" s="27" t="s">
        <v>233</v>
      </c>
      <c r="F501" s="16">
        <f t="shared" si="19"/>
        <v>0.17271157167530224</v>
      </c>
    </row>
    <row r="502" spans="2:6" s="24" customFormat="1" x14ac:dyDescent="0.25">
      <c r="B502" s="25" t="s">
        <v>684</v>
      </c>
      <c r="C502" s="26" t="s">
        <v>641</v>
      </c>
      <c r="D502" s="27" t="s">
        <v>207</v>
      </c>
      <c r="E502" s="27" t="s">
        <v>353</v>
      </c>
      <c r="F502" s="16">
        <f t="shared" si="19"/>
        <v>0.32045454545454544</v>
      </c>
    </row>
    <row r="503" spans="2:6" s="24" customFormat="1" x14ac:dyDescent="0.25">
      <c r="B503" s="25" t="s">
        <v>685</v>
      </c>
      <c r="C503" s="26" t="s">
        <v>686</v>
      </c>
      <c r="D503" s="27" t="s">
        <v>360</v>
      </c>
      <c r="E503" s="27" t="s">
        <v>48</v>
      </c>
      <c r="F503" s="16">
        <f t="shared" si="19"/>
        <v>0.33333333333333331</v>
      </c>
    </row>
    <row r="504" spans="2:6" s="24" customFormat="1" x14ac:dyDescent="0.25">
      <c r="B504" s="25" t="s">
        <v>240</v>
      </c>
      <c r="C504" s="26" t="s">
        <v>241</v>
      </c>
      <c r="D504" s="27" t="s">
        <v>242</v>
      </c>
      <c r="E504" s="27" t="s">
        <v>242</v>
      </c>
      <c r="F504" s="16">
        <f t="shared" si="19"/>
        <v>0</v>
      </c>
    </row>
    <row r="505" spans="2:6" s="24" customFormat="1" x14ac:dyDescent="0.25">
      <c r="B505" s="25" t="s">
        <v>370</v>
      </c>
      <c r="C505" s="26" t="s">
        <v>371</v>
      </c>
      <c r="D505" s="27" t="s">
        <v>372</v>
      </c>
      <c r="E505" s="27" t="s">
        <v>373</v>
      </c>
      <c r="F505" s="16">
        <f t="shared" si="19"/>
        <v>0.33361134278565469</v>
      </c>
    </row>
    <row r="506" spans="2:6" s="24" customFormat="1" x14ac:dyDescent="0.25">
      <c r="B506" s="25" t="s">
        <v>374</v>
      </c>
      <c r="C506" s="26" t="s">
        <v>375</v>
      </c>
      <c r="D506" s="27" t="s">
        <v>376</v>
      </c>
      <c r="E506" s="27" t="s">
        <v>11</v>
      </c>
      <c r="F506" s="16">
        <f t="shared" si="19"/>
        <v>0.37735849056603776</v>
      </c>
    </row>
    <row r="507" spans="2:6" s="24" customFormat="1" x14ac:dyDescent="0.25">
      <c r="B507" s="25" t="s">
        <v>689</v>
      </c>
      <c r="C507" s="26" t="s">
        <v>690</v>
      </c>
      <c r="D507" s="27" t="s">
        <v>42</v>
      </c>
      <c r="E507" s="27" t="s">
        <v>245</v>
      </c>
      <c r="F507" s="16">
        <f t="shared" si="19"/>
        <v>0.57999999999999996</v>
      </c>
    </row>
    <row r="508" spans="2:6" s="24" customFormat="1" x14ac:dyDescent="0.25">
      <c r="B508" s="25" t="s">
        <v>691</v>
      </c>
      <c r="C508" s="26" t="s">
        <v>267</v>
      </c>
      <c r="D508" s="27" t="s">
        <v>268</v>
      </c>
      <c r="E508" s="27" t="s">
        <v>268</v>
      </c>
      <c r="F508" s="16">
        <f t="shared" si="19"/>
        <v>0</v>
      </c>
    </row>
    <row r="509" spans="2:6" s="24" customFormat="1" x14ac:dyDescent="0.25">
      <c r="B509" s="25" t="s">
        <v>364</v>
      </c>
      <c r="C509" s="26" t="s">
        <v>247</v>
      </c>
      <c r="D509" s="27" t="s">
        <v>248</v>
      </c>
      <c r="E509" s="27" t="s">
        <v>249</v>
      </c>
      <c r="F509" s="16">
        <f t="shared" si="19"/>
        <v>0.13978494623655913</v>
      </c>
    </row>
    <row r="510" spans="2:6" s="24" customFormat="1" x14ac:dyDescent="0.25">
      <c r="B510" s="25" t="s">
        <v>692</v>
      </c>
      <c r="C510" s="26" t="s">
        <v>693</v>
      </c>
      <c r="D510" s="27" t="s">
        <v>67</v>
      </c>
      <c r="E510" s="27" t="s">
        <v>67</v>
      </c>
      <c r="F510" s="16">
        <f t="shared" si="19"/>
        <v>0</v>
      </c>
    </row>
    <row r="511" spans="2:6" s="24" customFormat="1" x14ac:dyDescent="0.25">
      <c r="B511" s="25" t="s">
        <v>694</v>
      </c>
      <c r="C511" s="26" t="s">
        <v>85</v>
      </c>
      <c r="D511" s="27" t="s">
        <v>86</v>
      </c>
      <c r="E511" s="27" t="s">
        <v>87</v>
      </c>
      <c r="F511" s="16">
        <f t="shared" si="19"/>
        <v>0.16722408026755853</v>
      </c>
    </row>
    <row r="512" spans="2:6" s="24" customFormat="1" x14ac:dyDescent="0.25">
      <c r="B512" s="25" t="s">
        <v>695</v>
      </c>
      <c r="C512" s="26" t="s">
        <v>344</v>
      </c>
      <c r="D512" s="27" t="s">
        <v>86</v>
      </c>
      <c r="E512" s="27" t="s">
        <v>86</v>
      </c>
      <c r="F512" s="16">
        <f t="shared" si="19"/>
        <v>0</v>
      </c>
    </row>
    <row r="513" spans="2:6" s="24" customFormat="1" x14ac:dyDescent="0.25">
      <c r="B513" s="25" t="s">
        <v>257</v>
      </c>
      <c r="C513" s="26" t="s">
        <v>258</v>
      </c>
      <c r="D513" s="27" t="s">
        <v>86</v>
      </c>
      <c r="E513" s="27" t="s">
        <v>86</v>
      </c>
      <c r="F513" s="16">
        <f t="shared" si="19"/>
        <v>0</v>
      </c>
    </row>
    <row r="514" spans="2:6" s="24" customFormat="1" x14ac:dyDescent="0.25">
      <c r="B514" s="25" t="s">
        <v>92</v>
      </c>
      <c r="C514" s="26" t="s">
        <v>93</v>
      </c>
      <c r="D514" s="27" t="s">
        <v>94</v>
      </c>
      <c r="E514" s="27" t="s">
        <v>94</v>
      </c>
      <c r="F514" s="16"/>
    </row>
    <row r="515" spans="2:6" s="24" customFormat="1" x14ac:dyDescent="0.25">
      <c r="B515" s="25" t="s">
        <v>95</v>
      </c>
      <c r="C515" s="26" t="s">
        <v>96</v>
      </c>
      <c r="D515" s="27" t="s">
        <v>94</v>
      </c>
      <c r="E515" s="27" t="s">
        <v>94</v>
      </c>
      <c r="F515" s="16"/>
    </row>
    <row r="516" spans="2:6" s="24" customFormat="1" x14ac:dyDescent="0.25">
      <c r="B516" s="25" t="s">
        <v>259</v>
      </c>
      <c r="C516" s="26" t="s">
        <v>260</v>
      </c>
      <c r="D516" s="27" t="s">
        <v>94</v>
      </c>
      <c r="E516" s="27" t="s">
        <v>94</v>
      </c>
      <c r="F516" s="16"/>
    </row>
    <row r="517" spans="2:6" s="24" customFormat="1" x14ac:dyDescent="0.25">
      <c r="B517" s="25" t="s">
        <v>696</v>
      </c>
      <c r="C517" s="26" t="s">
        <v>697</v>
      </c>
      <c r="D517" s="27" t="s">
        <v>632</v>
      </c>
      <c r="E517" s="27" t="s">
        <v>632</v>
      </c>
      <c r="F517" s="16">
        <f t="shared" ref="F517:F529" si="20">((D517-E517))/D517</f>
        <v>0</v>
      </c>
    </row>
    <row r="518" spans="2:6" s="24" customFormat="1" x14ac:dyDescent="0.25">
      <c r="B518" s="25" t="s">
        <v>708</v>
      </c>
      <c r="C518" s="26" t="s">
        <v>709</v>
      </c>
      <c r="D518" s="27" t="s">
        <v>710</v>
      </c>
      <c r="E518" s="27" t="s">
        <v>711</v>
      </c>
      <c r="F518" s="16">
        <f t="shared" si="20"/>
        <v>0.46093349290477004</v>
      </c>
    </row>
    <row r="519" spans="2:6" s="24" customFormat="1" x14ac:dyDescent="0.25">
      <c r="B519" s="25" t="s">
        <v>712</v>
      </c>
      <c r="C519" s="26" t="s">
        <v>709</v>
      </c>
      <c r="D519" s="27" t="s">
        <v>710</v>
      </c>
      <c r="E519" s="27" t="s">
        <v>711</v>
      </c>
      <c r="F519" s="16">
        <f t="shared" si="20"/>
        <v>0.46093349290477004</v>
      </c>
    </row>
    <row r="520" spans="2:6" s="24" customFormat="1" x14ac:dyDescent="0.25">
      <c r="B520" s="25" t="s">
        <v>713</v>
      </c>
      <c r="C520" s="26" t="s">
        <v>714</v>
      </c>
      <c r="D520" s="27" t="s">
        <v>715</v>
      </c>
      <c r="E520" s="27" t="s">
        <v>716</v>
      </c>
      <c r="F520" s="16">
        <f t="shared" si="20"/>
        <v>0.41203095342385748</v>
      </c>
    </row>
    <row r="521" spans="2:6" s="24" customFormat="1" x14ac:dyDescent="0.25">
      <c r="B521" s="25" t="s">
        <v>717</v>
      </c>
      <c r="C521" s="26" t="s">
        <v>714</v>
      </c>
      <c r="D521" s="27" t="s">
        <v>715</v>
      </c>
      <c r="E521" s="27" t="s">
        <v>716</v>
      </c>
      <c r="F521" s="16">
        <f t="shared" si="20"/>
        <v>0.41203095342385748</v>
      </c>
    </row>
    <row r="522" spans="2:6" s="24" customFormat="1" x14ac:dyDescent="0.25">
      <c r="B522" s="25" t="s">
        <v>718</v>
      </c>
      <c r="C522" s="26" t="s">
        <v>719</v>
      </c>
      <c r="D522" s="27" t="s">
        <v>720</v>
      </c>
      <c r="E522" s="27" t="s">
        <v>721</v>
      </c>
      <c r="F522" s="16">
        <f t="shared" si="20"/>
        <v>0.39898653153753832</v>
      </c>
    </row>
    <row r="523" spans="2:6" s="24" customFormat="1" x14ac:dyDescent="0.25">
      <c r="B523" s="25" t="s">
        <v>722</v>
      </c>
      <c r="C523" s="26" t="s">
        <v>719</v>
      </c>
      <c r="D523" s="27" t="s">
        <v>720</v>
      </c>
      <c r="E523" s="27" t="s">
        <v>721</v>
      </c>
      <c r="F523" s="16">
        <f t="shared" si="20"/>
        <v>0.39898653153753832</v>
      </c>
    </row>
    <row r="524" spans="2:6" s="24" customFormat="1" x14ac:dyDescent="0.25">
      <c r="B524" s="25" t="s">
        <v>723</v>
      </c>
      <c r="C524" s="26" t="s">
        <v>724</v>
      </c>
      <c r="D524" s="27" t="s">
        <v>725</v>
      </c>
      <c r="E524" s="27" t="s">
        <v>726</v>
      </c>
      <c r="F524" s="16">
        <f t="shared" si="20"/>
        <v>0.53827836647219907</v>
      </c>
    </row>
    <row r="525" spans="2:6" s="24" customFormat="1" x14ac:dyDescent="0.25">
      <c r="B525" s="25" t="s">
        <v>727</v>
      </c>
      <c r="C525" s="26" t="s">
        <v>724</v>
      </c>
      <c r="D525" s="27" t="s">
        <v>725</v>
      </c>
      <c r="E525" s="27" t="s">
        <v>726</v>
      </c>
      <c r="F525" s="16">
        <f t="shared" si="20"/>
        <v>0.53827836647219907</v>
      </c>
    </row>
    <row r="526" spans="2:6" s="24" customFormat="1" x14ac:dyDescent="0.25">
      <c r="B526" s="25" t="s">
        <v>728</v>
      </c>
      <c r="C526" s="26" t="s">
        <v>729</v>
      </c>
      <c r="D526" s="27" t="s">
        <v>730</v>
      </c>
      <c r="E526" s="27" t="s">
        <v>731</v>
      </c>
      <c r="F526" s="16">
        <f t="shared" si="20"/>
        <v>0.47824236620917121</v>
      </c>
    </row>
    <row r="527" spans="2:6" s="24" customFormat="1" x14ac:dyDescent="0.25">
      <c r="B527" s="25" t="s">
        <v>732</v>
      </c>
      <c r="C527" s="26" t="s">
        <v>729</v>
      </c>
      <c r="D527" s="27" t="s">
        <v>730</v>
      </c>
      <c r="E527" s="27" t="s">
        <v>731</v>
      </c>
      <c r="F527" s="16">
        <f t="shared" si="20"/>
        <v>0.47824236620917121</v>
      </c>
    </row>
    <row r="528" spans="2:6" s="24" customFormat="1" x14ac:dyDescent="0.25">
      <c r="B528" s="25" t="s">
        <v>733</v>
      </c>
      <c r="C528" s="26" t="s">
        <v>734</v>
      </c>
      <c r="D528" s="27" t="s">
        <v>735</v>
      </c>
      <c r="E528" s="27" t="s">
        <v>736</v>
      </c>
      <c r="F528" s="16">
        <f t="shared" si="20"/>
        <v>0.4628321225992636</v>
      </c>
    </row>
    <row r="529" spans="2:6" s="24" customFormat="1" x14ac:dyDescent="0.25">
      <c r="B529" s="25" t="s">
        <v>737</v>
      </c>
      <c r="C529" s="26" t="s">
        <v>734</v>
      </c>
      <c r="D529" s="27" t="s">
        <v>735</v>
      </c>
      <c r="E529" s="27" t="s">
        <v>736</v>
      </c>
      <c r="F529" s="16">
        <f t="shared" si="20"/>
        <v>0.4628321225992636</v>
      </c>
    </row>
    <row r="530" spans="2:6" s="24" customFormat="1" x14ac:dyDescent="0.25">
      <c r="B530" s="25" t="s">
        <v>332</v>
      </c>
      <c r="C530" s="26" t="s">
        <v>333</v>
      </c>
      <c r="D530" s="27" t="s">
        <v>94</v>
      </c>
      <c r="E530" s="27" t="s">
        <v>94</v>
      </c>
      <c r="F530" s="16"/>
    </row>
    <row r="531" spans="2:6" s="24" customFormat="1" x14ac:dyDescent="0.25">
      <c r="B531" s="25" t="s">
        <v>738</v>
      </c>
      <c r="C531" s="26" t="s">
        <v>335</v>
      </c>
      <c r="D531" s="27" t="s">
        <v>336</v>
      </c>
      <c r="E531" s="27" t="s">
        <v>336</v>
      </c>
      <c r="F531" s="16">
        <f t="shared" ref="F531:F546" si="21">((D531-E531))/D531</f>
        <v>0</v>
      </c>
    </row>
    <row r="532" spans="2:6" s="24" customFormat="1" x14ac:dyDescent="0.25">
      <c r="B532" s="25" t="s">
        <v>337</v>
      </c>
      <c r="C532" s="26" t="s">
        <v>338</v>
      </c>
      <c r="D532" s="27" t="s">
        <v>242</v>
      </c>
      <c r="E532" s="27" t="s">
        <v>339</v>
      </c>
      <c r="F532" s="16">
        <f t="shared" si="21"/>
        <v>0.39879759519038077</v>
      </c>
    </row>
    <row r="533" spans="2:6" s="24" customFormat="1" x14ac:dyDescent="0.25">
      <c r="B533" s="25" t="s">
        <v>340</v>
      </c>
      <c r="C533" s="26" t="s">
        <v>341</v>
      </c>
      <c r="D533" s="27" t="s">
        <v>342</v>
      </c>
      <c r="E533" s="27" t="s">
        <v>342</v>
      </c>
      <c r="F533" s="16">
        <f t="shared" si="21"/>
        <v>0</v>
      </c>
    </row>
    <row r="534" spans="2:6" s="24" customFormat="1" x14ac:dyDescent="0.25">
      <c r="B534" s="25" t="s">
        <v>343</v>
      </c>
      <c r="C534" s="26" t="s">
        <v>344</v>
      </c>
      <c r="D534" s="27" t="s">
        <v>86</v>
      </c>
      <c r="E534" s="27" t="s">
        <v>86</v>
      </c>
      <c r="F534" s="16">
        <f t="shared" si="21"/>
        <v>0</v>
      </c>
    </row>
    <row r="535" spans="2:6" s="24" customFormat="1" x14ac:dyDescent="0.25">
      <c r="B535" s="25" t="s">
        <v>345</v>
      </c>
      <c r="C535" s="26" t="s">
        <v>346</v>
      </c>
      <c r="D535" s="27" t="s">
        <v>347</v>
      </c>
      <c r="E535" s="27" t="s">
        <v>347</v>
      </c>
      <c r="F535" s="16">
        <f t="shared" si="21"/>
        <v>0</v>
      </c>
    </row>
    <row r="536" spans="2:6" s="24" customFormat="1" x14ac:dyDescent="0.25">
      <c r="B536" s="25" t="s">
        <v>348</v>
      </c>
      <c r="C536" s="26" t="s">
        <v>218</v>
      </c>
      <c r="D536" s="27" t="s">
        <v>219</v>
      </c>
      <c r="E536" s="27" t="s">
        <v>86</v>
      </c>
      <c r="F536" s="16">
        <f t="shared" si="21"/>
        <v>0.14326647564469913</v>
      </c>
    </row>
    <row r="537" spans="2:6" s="24" customFormat="1" x14ac:dyDescent="0.25">
      <c r="B537" s="25" t="s">
        <v>349</v>
      </c>
      <c r="C537" s="26" t="s">
        <v>224</v>
      </c>
      <c r="D537" s="27" t="s">
        <v>225</v>
      </c>
      <c r="E537" s="27" t="s">
        <v>350</v>
      </c>
      <c r="F537" s="16">
        <f t="shared" si="21"/>
        <v>0.36164383561643837</v>
      </c>
    </row>
    <row r="538" spans="2:6" s="24" customFormat="1" x14ac:dyDescent="0.25">
      <c r="B538" s="25" t="s">
        <v>351</v>
      </c>
      <c r="C538" s="26" t="s">
        <v>352</v>
      </c>
      <c r="D538" s="27" t="s">
        <v>353</v>
      </c>
      <c r="E538" s="27" t="s">
        <v>354</v>
      </c>
      <c r="F538" s="16">
        <f t="shared" si="21"/>
        <v>0.16454849498327759</v>
      </c>
    </row>
    <row r="539" spans="2:6" s="24" customFormat="1" x14ac:dyDescent="0.25">
      <c r="B539" s="25" t="s">
        <v>355</v>
      </c>
      <c r="C539" s="26" t="s">
        <v>69</v>
      </c>
      <c r="D539" s="27" t="s">
        <v>219</v>
      </c>
      <c r="E539" s="27" t="s">
        <v>219</v>
      </c>
      <c r="F539" s="16">
        <f t="shared" si="21"/>
        <v>0</v>
      </c>
    </row>
    <row r="540" spans="2:6" s="24" customFormat="1" x14ac:dyDescent="0.25">
      <c r="B540" s="25" t="s">
        <v>739</v>
      </c>
      <c r="C540" s="26" t="s">
        <v>357</v>
      </c>
      <c r="D540" s="27" t="s">
        <v>225</v>
      </c>
      <c r="E540" s="27" t="s">
        <v>226</v>
      </c>
      <c r="F540" s="16">
        <f t="shared" si="21"/>
        <v>0.18264840182648401</v>
      </c>
    </row>
    <row r="541" spans="2:6" s="24" customFormat="1" x14ac:dyDescent="0.25">
      <c r="B541" s="25" t="s">
        <v>230</v>
      </c>
      <c r="C541" s="26" t="s">
        <v>231</v>
      </c>
      <c r="D541" s="27" t="s">
        <v>232</v>
      </c>
      <c r="E541" s="27" t="s">
        <v>233</v>
      </c>
      <c r="F541" s="16">
        <f t="shared" si="21"/>
        <v>0.17271157167530224</v>
      </c>
    </row>
    <row r="542" spans="2:6" s="24" customFormat="1" x14ac:dyDescent="0.25">
      <c r="B542" s="25" t="s">
        <v>358</v>
      </c>
      <c r="C542" s="26" t="s">
        <v>359</v>
      </c>
      <c r="D542" s="27" t="s">
        <v>360</v>
      </c>
      <c r="E542" s="27" t="s">
        <v>48</v>
      </c>
      <c r="F542" s="16">
        <f t="shared" si="21"/>
        <v>0.33333333333333331</v>
      </c>
    </row>
    <row r="543" spans="2:6" s="24" customFormat="1" x14ac:dyDescent="0.25">
      <c r="B543" s="25" t="s">
        <v>361</v>
      </c>
      <c r="C543" s="26" t="s">
        <v>362</v>
      </c>
      <c r="D543" s="27" t="s">
        <v>112</v>
      </c>
      <c r="E543" s="27" t="s">
        <v>363</v>
      </c>
      <c r="F543" s="16">
        <f t="shared" si="21"/>
        <v>0.15015015015015015</v>
      </c>
    </row>
    <row r="544" spans="2:6" s="24" customFormat="1" x14ac:dyDescent="0.25">
      <c r="B544" s="25" t="s">
        <v>364</v>
      </c>
      <c r="C544" s="26" t="s">
        <v>247</v>
      </c>
      <c r="D544" s="27" t="s">
        <v>248</v>
      </c>
      <c r="E544" s="27" t="s">
        <v>249</v>
      </c>
      <c r="F544" s="16">
        <f t="shared" si="21"/>
        <v>0.13978494623655913</v>
      </c>
    </row>
    <row r="545" spans="2:6" s="24" customFormat="1" x14ac:dyDescent="0.25">
      <c r="B545" s="25" t="s">
        <v>365</v>
      </c>
      <c r="C545" s="26" t="s">
        <v>251</v>
      </c>
      <c r="D545" s="27" t="s">
        <v>86</v>
      </c>
      <c r="E545" s="27" t="s">
        <v>87</v>
      </c>
      <c r="F545" s="16">
        <f t="shared" si="21"/>
        <v>0.16722408026755853</v>
      </c>
    </row>
    <row r="546" spans="2:6" s="24" customFormat="1" x14ac:dyDescent="0.25">
      <c r="B546" s="25" t="s">
        <v>257</v>
      </c>
      <c r="C546" s="26" t="s">
        <v>258</v>
      </c>
      <c r="D546" s="27" t="s">
        <v>86</v>
      </c>
      <c r="E546" s="27" t="s">
        <v>86</v>
      </c>
      <c r="F546" s="16">
        <f t="shared" si="21"/>
        <v>0</v>
      </c>
    </row>
    <row r="547" spans="2:6" s="24" customFormat="1" x14ac:dyDescent="0.25">
      <c r="B547" s="25" t="s">
        <v>92</v>
      </c>
      <c r="C547" s="26" t="s">
        <v>93</v>
      </c>
      <c r="D547" s="27" t="s">
        <v>94</v>
      </c>
      <c r="E547" s="27" t="s">
        <v>94</v>
      </c>
      <c r="F547" s="16"/>
    </row>
    <row r="548" spans="2:6" s="24" customFormat="1" x14ac:dyDescent="0.25">
      <c r="B548" s="25" t="s">
        <v>95</v>
      </c>
      <c r="C548" s="26" t="s">
        <v>96</v>
      </c>
      <c r="D548" s="27" t="s">
        <v>94</v>
      </c>
      <c r="E548" s="27" t="s">
        <v>94</v>
      </c>
      <c r="F548" s="16"/>
    </row>
    <row r="549" spans="2:6" s="24" customFormat="1" x14ac:dyDescent="0.25">
      <c r="B549" s="25" t="s">
        <v>259</v>
      </c>
      <c r="C549" s="26" t="s">
        <v>260</v>
      </c>
      <c r="D549" s="27" t="s">
        <v>94</v>
      </c>
      <c r="E549" s="27" t="s">
        <v>94</v>
      </c>
      <c r="F549" s="16"/>
    </row>
    <row r="550" spans="2:6" s="24" customFormat="1" x14ac:dyDescent="0.25">
      <c r="B550" s="25" t="s">
        <v>366</v>
      </c>
      <c r="C550" s="26" t="s">
        <v>367</v>
      </c>
      <c r="D550" s="27" t="s">
        <v>368</v>
      </c>
      <c r="E550" s="27" t="s">
        <v>369</v>
      </c>
      <c r="F550" s="16">
        <f t="shared" ref="F550:F560" si="22">((D550-E550))/D550</f>
        <v>0.125</v>
      </c>
    </row>
    <row r="551" spans="2:6" s="24" customFormat="1" x14ac:dyDescent="0.25">
      <c r="B551" s="25" t="s">
        <v>234</v>
      </c>
      <c r="C551" s="26" t="s">
        <v>235</v>
      </c>
      <c r="D551" s="27" t="s">
        <v>236</v>
      </c>
      <c r="E551" s="27" t="s">
        <v>237</v>
      </c>
      <c r="F551" s="16">
        <f t="shared" si="22"/>
        <v>0.20015396458814472</v>
      </c>
    </row>
    <row r="552" spans="2:6" s="24" customFormat="1" x14ac:dyDescent="0.25">
      <c r="B552" s="25" t="s">
        <v>370</v>
      </c>
      <c r="C552" s="26" t="s">
        <v>371</v>
      </c>
      <c r="D552" s="27" t="s">
        <v>372</v>
      </c>
      <c r="E552" s="27" t="s">
        <v>373</v>
      </c>
      <c r="F552" s="16">
        <f t="shared" si="22"/>
        <v>0.33361134278565469</v>
      </c>
    </row>
    <row r="553" spans="2:6" s="24" customFormat="1" x14ac:dyDescent="0.25">
      <c r="B553" s="25" t="s">
        <v>374</v>
      </c>
      <c r="C553" s="26" t="s">
        <v>375</v>
      </c>
      <c r="D553" s="27" t="s">
        <v>376</v>
      </c>
      <c r="E553" s="27" t="s">
        <v>11</v>
      </c>
      <c r="F553" s="16">
        <f t="shared" si="22"/>
        <v>0.37735849056603776</v>
      </c>
    </row>
    <row r="554" spans="2:6" s="24" customFormat="1" x14ac:dyDescent="0.25">
      <c r="B554" s="25" t="s">
        <v>377</v>
      </c>
      <c r="C554" s="26" t="s">
        <v>244</v>
      </c>
      <c r="D554" s="27" t="s">
        <v>42</v>
      </c>
      <c r="E554" s="27" t="s">
        <v>245</v>
      </c>
      <c r="F554" s="16">
        <f t="shared" si="22"/>
        <v>0.57999999999999996</v>
      </c>
    </row>
    <row r="555" spans="2:6" s="24" customFormat="1" x14ac:dyDescent="0.25">
      <c r="B555" s="25" t="s">
        <v>740</v>
      </c>
      <c r="C555" s="26" t="s">
        <v>741</v>
      </c>
      <c r="D555" s="27" t="s">
        <v>742</v>
      </c>
      <c r="E555" s="27" t="s">
        <v>743</v>
      </c>
      <c r="F555" s="16">
        <f t="shared" si="22"/>
        <v>0.5429227677289693</v>
      </c>
    </row>
    <row r="556" spans="2:6" s="24" customFormat="1" x14ac:dyDescent="0.25">
      <c r="B556" s="25" t="s">
        <v>744</v>
      </c>
      <c r="C556" s="26" t="s">
        <v>741</v>
      </c>
      <c r="D556" s="27" t="s">
        <v>742</v>
      </c>
      <c r="E556" s="27" t="s">
        <v>743</v>
      </c>
      <c r="F556" s="16">
        <f t="shared" si="22"/>
        <v>0.5429227677289693</v>
      </c>
    </row>
    <row r="557" spans="2:6" s="24" customFormat="1" x14ac:dyDescent="0.25">
      <c r="B557" s="25" t="s">
        <v>745</v>
      </c>
      <c r="C557" s="26" t="s">
        <v>746</v>
      </c>
      <c r="D557" s="27" t="s">
        <v>747</v>
      </c>
      <c r="E557" s="27" t="s">
        <v>748</v>
      </c>
      <c r="F557" s="16">
        <f t="shared" si="22"/>
        <v>0.49777273124290333</v>
      </c>
    </row>
    <row r="558" spans="2:6" s="24" customFormat="1" x14ac:dyDescent="0.25">
      <c r="B558" s="25" t="s">
        <v>749</v>
      </c>
      <c r="C558" s="26" t="s">
        <v>746</v>
      </c>
      <c r="D558" s="27" t="s">
        <v>747</v>
      </c>
      <c r="E558" s="27" t="s">
        <v>748</v>
      </c>
      <c r="F558" s="16">
        <f t="shared" si="22"/>
        <v>0.49777273124290333</v>
      </c>
    </row>
    <row r="559" spans="2:6" s="24" customFormat="1" x14ac:dyDescent="0.25">
      <c r="B559" s="25" t="s">
        <v>750</v>
      </c>
      <c r="C559" s="26" t="s">
        <v>751</v>
      </c>
      <c r="D559" s="27" t="s">
        <v>752</v>
      </c>
      <c r="E559" s="27" t="s">
        <v>753</v>
      </c>
      <c r="F559" s="16">
        <f t="shared" si="22"/>
        <v>0.47276634432597736</v>
      </c>
    </row>
    <row r="560" spans="2:6" s="24" customFormat="1" x14ac:dyDescent="0.25">
      <c r="B560" s="25" t="s">
        <v>754</v>
      </c>
      <c r="C560" s="26" t="s">
        <v>751</v>
      </c>
      <c r="D560" s="27" t="s">
        <v>752</v>
      </c>
      <c r="E560" s="27" t="s">
        <v>753</v>
      </c>
      <c r="F560" s="16">
        <f t="shared" si="22"/>
        <v>0.47276634432597736</v>
      </c>
    </row>
    <row r="561" spans="2:6" s="24" customFormat="1" x14ac:dyDescent="0.25">
      <c r="B561" s="25" t="s">
        <v>332</v>
      </c>
      <c r="C561" s="26" t="s">
        <v>333</v>
      </c>
      <c r="D561" s="27" t="s">
        <v>94</v>
      </c>
      <c r="E561" s="27" t="s">
        <v>94</v>
      </c>
      <c r="F561" s="16"/>
    </row>
    <row r="562" spans="2:6" s="24" customFormat="1" x14ac:dyDescent="0.25">
      <c r="B562" s="25" t="s">
        <v>738</v>
      </c>
      <c r="C562" s="26" t="s">
        <v>335</v>
      </c>
      <c r="D562" s="27" t="s">
        <v>336</v>
      </c>
      <c r="E562" s="27" t="s">
        <v>336</v>
      </c>
      <c r="F562" s="16">
        <f t="shared" ref="F562:F577" si="23">((D562-E562))/D562</f>
        <v>0</v>
      </c>
    </row>
    <row r="563" spans="2:6" s="24" customFormat="1" x14ac:dyDescent="0.25">
      <c r="B563" s="25" t="s">
        <v>337</v>
      </c>
      <c r="C563" s="26" t="s">
        <v>338</v>
      </c>
      <c r="D563" s="27" t="s">
        <v>242</v>
      </c>
      <c r="E563" s="27" t="s">
        <v>339</v>
      </c>
      <c r="F563" s="16">
        <f t="shared" si="23"/>
        <v>0.39879759519038077</v>
      </c>
    </row>
    <row r="564" spans="2:6" s="24" customFormat="1" x14ac:dyDescent="0.25">
      <c r="B564" s="25" t="s">
        <v>340</v>
      </c>
      <c r="C564" s="26" t="s">
        <v>341</v>
      </c>
      <c r="D564" s="27" t="s">
        <v>342</v>
      </c>
      <c r="E564" s="27" t="s">
        <v>342</v>
      </c>
      <c r="F564" s="16">
        <f t="shared" si="23"/>
        <v>0</v>
      </c>
    </row>
    <row r="565" spans="2:6" s="24" customFormat="1" x14ac:dyDescent="0.25">
      <c r="B565" s="25" t="s">
        <v>343</v>
      </c>
      <c r="C565" s="26" t="s">
        <v>344</v>
      </c>
      <c r="D565" s="27" t="s">
        <v>86</v>
      </c>
      <c r="E565" s="27" t="s">
        <v>86</v>
      </c>
      <c r="F565" s="16">
        <f t="shared" si="23"/>
        <v>0</v>
      </c>
    </row>
    <row r="566" spans="2:6" s="24" customFormat="1" x14ac:dyDescent="0.25">
      <c r="B566" s="25" t="s">
        <v>345</v>
      </c>
      <c r="C566" s="26" t="s">
        <v>346</v>
      </c>
      <c r="D566" s="27" t="s">
        <v>347</v>
      </c>
      <c r="E566" s="27" t="s">
        <v>347</v>
      </c>
      <c r="F566" s="16">
        <f t="shared" si="23"/>
        <v>0</v>
      </c>
    </row>
    <row r="567" spans="2:6" s="24" customFormat="1" x14ac:dyDescent="0.25">
      <c r="B567" s="25" t="s">
        <v>348</v>
      </c>
      <c r="C567" s="26" t="s">
        <v>218</v>
      </c>
      <c r="D567" s="27" t="s">
        <v>219</v>
      </c>
      <c r="E567" s="27" t="s">
        <v>86</v>
      </c>
      <c r="F567" s="16">
        <f t="shared" si="23"/>
        <v>0.14326647564469913</v>
      </c>
    </row>
    <row r="568" spans="2:6" s="24" customFormat="1" x14ac:dyDescent="0.25">
      <c r="B568" s="25" t="s">
        <v>349</v>
      </c>
      <c r="C568" s="26" t="s">
        <v>224</v>
      </c>
      <c r="D568" s="27" t="s">
        <v>225</v>
      </c>
      <c r="E568" s="27" t="s">
        <v>350</v>
      </c>
      <c r="F568" s="16">
        <f t="shared" si="23"/>
        <v>0.36164383561643837</v>
      </c>
    </row>
    <row r="569" spans="2:6" s="24" customFormat="1" x14ac:dyDescent="0.25">
      <c r="B569" s="25" t="s">
        <v>351</v>
      </c>
      <c r="C569" s="26" t="s">
        <v>352</v>
      </c>
      <c r="D569" s="27" t="s">
        <v>353</v>
      </c>
      <c r="E569" s="27" t="s">
        <v>354</v>
      </c>
      <c r="F569" s="16">
        <f t="shared" si="23"/>
        <v>0.16454849498327759</v>
      </c>
    </row>
    <row r="570" spans="2:6" s="24" customFormat="1" x14ac:dyDescent="0.25">
      <c r="B570" s="25" t="s">
        <v>355</v>
      </c>
      <c r="C570" s="26" t="s">
        <v>69</v>
      </c>
      <c r="D570" s="27" t="s">
        <v>219</v>
      </c>
      <c r="E570" s="27" t="s">
        <v>219</v>
      </c>
      <c r="F570" s="16">
        <f t="shared" si="23"/>
        <v>0</v>
      </c>
    </row>
    <row r="571" spans="2:6" s="24" customFormat="1" x14ac:dyDescent="0.25">
      <c r="B571" s="25" t="s">
        <v>739</v>
      </c>
      <c r="C571" s="26" t="s">
        <v>357</v>
      </c>
      <c r="D571" s="27" t="s">
        <v>225</v>
      </c>
      <c r="E571" s="27" t="s">
        <v>226</v>
      </c>
      <c r="F571" s="16">
        <f t="shared" si="23"/>
        <v>0.18264840182648401</v>
      </c>
    </row>
    <row r="572" spans="2:6" s="24" customFormat="1" x14ac:dyDescent="0.25">
      <c r="B572" s="25" t="s">
        <v>230</v>
      </c>
      <c r="C572" s="26" t="s">
        <v>231</v>
      </c>
      <c r="D572" s="27" t="s">
        <v>232</v>
      </c>
      <c r="E572" s="27" t="s">
        <v>233</v>
      </c>
      <c r="F572" s="16">
        <f t="shared" si="23"/>
        <v>0.17271157167530224</v>
      </c>
    </row>
    <row r="573" spans="2:6" s="24" customFormat="1" x14ac:dyDescent="0.25">
      <c r="B573" s="25" t="s">
        <v>358</v>
      </c>
      <c r="C573" s="26" t="s">
        <v>359</v>
      </c>
      <c r="D573" s="27" t="s">
        <v>360</v>
      </c>
      <c r="E573" s="27" t="s">
        <v>48</v>
      </c>
      <c r="F573" s="16">
        <f t="shared" si="23"/>
        <v>0.33333333333333331</v>
      </c>
    </row>
    <row r="574" spans="2:6" s="24" customFormat="1" x14ac:dyDescent="0.25">
      <c r="B574" s="25" t="s">
        <v>361</v>
      </c>
      <c r="C574" s="26" t="s">
        <v>362</v>
      </c>
      <c r="D574" s="27" t="s">
        <v>112</v>
      </c>
      <c r="E574" s="27" t="s">
        <v>363</v>
      </c>
      <c r="F574" s="16">
        <f t="shared" si="23"/>
        <v>0.15015015015015015</v>
      </c>
    </row>
    <row r="575" spans="2:6" s="24" customFormat="1" x14ac:dyDescent="0.25">
      <c r="B575" s="25" t="s">
        <v>364</v>
      </c>
      <c r="C575" s="26" t="s">
        <v>247</v>
      </c>
      <c r="D575" s="27" t="s">
        <v>248</v>
      </c>
      <c r="E575" s="27" t="s">
        <v>249</v>
      </c>
      <c r="F575" s="16">
        <f t="shared" si="23"/>
        <v>0.13978494623655913</v>
      </c>
    </row>
    <row r="576" spans="2:6" s="24" customFormat="1" x14ac:dyDescent="0.25">
      <c r="B576" s="25" t="s">
        <v>365</v>
      </c>
      <c r="C576" s="26" t="s">
        <v>251</v>
      </c>
      <c r="D576" s="27" t="s">
        <v>86</v>
      </c>
      <c r="E576" s="27" t="s">
        <v>87</v>
      </c>
      <c r="F576" s="16">
        <f t="shared" si="23"/>
        <v>0.16722408026755853</v>
      </c>
    </row>
    <row r="577" spans="2:6" s="24" customFormat="1" x14ac:dyDescent="0.25">
      <c r="B577" s="25" t="s">
        <v>257</v>
      </c>
      <c r="C577" s="26" t="s">
        <v>258</v>
      </c>
      <c r="D577" s="27" t="s">
        <v>86</v>
      </c>
      <c r="E577" s="27" t="s">
        <v>86</v>
      </c>
      <c r="F577" s="16">
        <f t="shared" si="23"/>
        <v>0</v>
      </c>
    </row>
    <row r="578" spans="2:6" s="24" customFormat="1" x14ac:dyDescent="0.25">
      <c r="B578" s="25" t="s">
        <v>92</v>
      </c>
      <c r="C578" s="26" t="s">
        <v>93</v>
      </c>
      <c r="D578" s="27" t="s">
        <v>94</v>
      </c>
      <c r="E578" s="27" t="s">
        <v>94</v>
      </c>
      <c r="F578" s="16"/>
    </row>
    <row r="579" spans="2:6" s="24" customFormat="1" x14ac:dyDescent="0.25">
      <c r="B579" s="25" t="s">
        <v>95</v>
      </c>
      <c r="C579" s="26" t="s">
        <v>96</v>
      </c>
      <c r="D579" s="27" t="s">
        <v>94</v>
      </c>
      <c r="E579" s="27" t="s">
        <v>94</v>
      </c>
      <c r="F579" s="16"/>
    </row>
    <row r="580" spans="2:6" s="24" customFormat="1" x14ac:dyDescent="0.25">
      <c r="B580" s="25" t="s">
        <v>259</v>
      </c>
      <c r="C580" s="26" t="s">
        <v>260</v>
      </c>
      <c r="D580" s="27" t="s">
        <v>94</v>
      </c>
      <c r="E580" s="27" t="s">
        <v>94</v>
      </c>
      <c r="F580" s="16"/>
    </row>
    <row r="581" spans="2:6" s="24" customFormat="1" x14ac:dyDescent="0.25">
      <c r="B581" s="25" t="s">
        <v>366</v>
      </c>
      <c r="C581" s="26" t="s">
        <v>367</v>
      </c>
      <c r="D581" s="27" t="s">
        <v>368</v>
      </c>
      <c r="E581" s="27" t="s">
        <v>369</v>
      </c>
      <c r="F581" s="16">
        <f t="shared" ref="F581:F596" si="24">((D581-E581))/D581</f>
        <v>0.125</v>
      </c>
    </row>
    <row r="582" spans="2:6" s="24" customFormat="1" x14ac:dyDescent="0.25">
      <c r="B582" s="25" t="s">
        <v>234</v>
      </c>
      <c r="C582" s="26" t="s">
        <v>235</v>
      </c>
      <c r="D582" s="27" t="s">
        <v>236</v>
      </c>
      <c r="E582" s="27" t="s">
        <v>237</v>
      </c>
      <c r="F582" s="16">
        <f t="shared" si="24"/>
        <v>0.20015396458814472</v>
      </c>
    </row>
    <row r="583" spans="2:6" s="24" customFormat="1" x14ac:dyDescent="0.25">
      <c r="B583" s="25" t="s">
        <v>370</v>
      </c>
      <c r="C583" s="26" t="s">
        <v>371</v>
      </c>
      <c r="D583" s="27" t="s">
        <v>372</v>
      </c>
      <c r="E583" s="27" t="s">
        <v>373</v>
      </c>
      <c r="F583" s="16">
        <f t="shared" si="24"/>
        <v>0.33361134278565469</v>
      </c>
    </row>
    <row r="584" spans="2:6" s="24" customFormat="1" x14ac:dyDescent="0.25">
      <c r="B584" s="25" t="s">
        <v>374</v>
      </c>
      <c r="C584" s="26" t="s">
        <v>375</v>
      </c>
      <c r="D584" s="27" t="s">
        <v>376</v>
      </c>
      <c r="E584" s="27" t="s">
        <v>11</v>
      </c>
      <c r="F584" s="16">
        <f t="shared" si="24"/>
        <v>0.37735849056603776</v>
      </c>
    </row>
    <row r="585" spans="2:6" s="24" customFormat="1" x14ac:dyDescent="0.25">
      <c r="B585" s="25" t="s">
        <v>377</v>
      </c>
      <c r="C585" s="26" t="s">
        <v>244</v>
      </c>
      <c r="D585" s="27" t="s">
        <v>42</v>
      </c>
      <c r="E585" s="27" t="s">
        <v>245</v>
      </c>
      <c r="F585" s="16">
        <f t="shared" si="24"/>
        <v>0.57999999999999996</v>
      </c>
    </row>
    <row r="586" spans="2:6" s="24" customFormat="1" x14ac:dyDescent="0.25">
      <c r="B586" s="25" t="s">
        <v>755</v>
      </c>
      <c r="C586" s="26" t="s">
        <v>756</v>
      </c>
      <c r="D586" s="27" t="s">
        <v>757</v>
      </c>
      <c r="E586" s="27" t="s">
        <v>758</v>
      </c>
      <c r="F586" s="16">
        <f t="shared" si="24"/>
        <v>8.4774499830451003E-2</v>
      </c>
    </row>
    <row r="587" spans="2:6" s="24" customFormat="1" x14ac:dyDescent="0.25">
      <c r="B587" s="25" t="s">
        <v>759</v>
      </c>
      <c r="C587" s="26" t="s">
        <v>760</v>
      </c>
      <c r="D587" s="27" t="s">
        <v>761</v>
      </c>
      <c r="E587" s="27" t="s">
        <v>762</v>
      </c>
      <c r="F587" s="16">
        <f t="shared" si="24"/>
        <v>2.5701434996787322E-2</v>
      </c>
    </row>
    <row r="588" spans="2:6" s="24" customFormat="1" x14ac:dyDescent="0.25">
      <c r="B588" s="25" t="s">
        <v>763</v>
      </c>
      <c r="C588" s="26" t="s">
        <v>764</v>
      </c>
      <c r="D588" s="27" t="s">
        <v>765</v>
      </c>
      <c r="E588" s="27" t="s">
        <v>766</v>
      </c>
      <c r="F588" s="16">
        <f t="shared" si="24"/>
        <v>0.12190577588501464</v>
      </c>
    </row>
    <row r="589" spans="2:6" s="24" customFormat="1" x14ac:dyDescent="0.25">
      <c r="B589" s="25" t="s">
        <v>340</v>
      </c>
      <c r="C589" s="26" t="s">
        <v>341</v>
      </c>
      <c r="D589" s="27" t="s">
        <v>342</v>
      </c>
      <c r="E589" s="27" t="s">
        <v>342</v>
      </c>
      <c r="F589" s="16">
        <f t="shared" si="24"/>
        <v>0</v>
      </c>
    </row>
    <row r="590" spans="2:6" s="24" customFormat="1" x14ac:dyDescent="0.25">
      <c r="B590" s="25" t="s">
        <v>682</v>
      </c>
      <c r="C590" s="26" t="s">
        <v>218</v>
      </c>
      <c r="D590" s="27" t="s">
        <v>683</v>
      </c>
      <c r="E590" s="27" t="s">
        <v>86</v>
      </c>
      <c r="F590" s="16">
        <f t="shared" si="24"/>
        <v>0.12316715542521994</v>
      </c>
    </row>
    <row r="591" spans="2:6" s="24" customFormat="1" x14ac:dyDescent="0.25">
      <c r="B591" s="25" t="s">
        <v>355</v>
      </c>
      <c r="C591" s="26" t="s">
        <v>69</v>
      </c>
      <c r="D591" s="27" t="s">
        <v>219</v>
      </c>
      <c r="E591" s="27" t="s">
        <v>219</v>
      </c>
      <c r="F591" s="16">
        <f t="shared" si="24"/>
        <v>0</v>
      </c>
    </row>
    <row r="592" spans="2:6" s="24" customFormat="1" x14ac:dyDescent="0.25">
      <c r="B592" s="25" t="s">
        <v>370</v>
      </c>
      <c r="C592" s="26" t="s">
        <v>371</v>
      </c>
      <c r="D592" s="27" t="s">
        <v>372</v>
      </c>
      <c r="E592" s="27" t="s">
        <v>373</v>
      </c>
      <c r="F592" s="16">
        <f t="shared" si="24"/>
        <v>0.33361134278565469</v>
      </c>
    </row>
    <row r="593" spans="2:6" s="24" customFormat="1" x14ac:dyDescent="0.25">
      <c r="B593" s="25" t="s">
        <v>374</v>
      </c>
      <c r="C593" s="26" t="s">
        <v>375</v>
      </c>
      <c r="D593" s="27" t="s">
        <v>376</v>
      </c>
      <c r="E593" s="27" t="s">
        <v>11</v>
      </c>
      <c r="F593" s="16">
        <f t="shared" si="24"/>
        <v>0.37735849056603776</v>
      </c>
    </row>
    <row r="594" spans="2:6" s="24" customFormat="1" x14ac:dyDescent="0.25">
      <c r="B594" s="25" t="s">
        <v>689</v>
      </c>
      <c r="C594" s="26" t="s">
        <v>690</v>
      </c>
      <c r="D594" s="27" t="s">
        <v>42</v>
      </c>
      <c r="E594" s="27" t="s">
        <v>245</v>
      </c>
      <c r="F594" s="16">
        <f t="shared" si="24"/>
        <v>0.57999999999999996</v>
      </c>
    </row>
    <row r="595" spans="2:6" s="24" customFormat="1" x14ac:dyDescent="0.25">
      <c r="B595" s="25" t="s">
        <v>364</v>
      </c>
      <c r="C595" s="26" t="s">
        <v>247</v>
      </c>
      <c r="D595" s="27" t="s">
        <v>248</v>
      </c>
      <c r="E595" s="27" t="s">
        <v>249</v>
      </c>
      <c r="F595" s="16">
        <f t="shared" si="24"/>
        <v>0.13978494623655913</v>
      </c>
    </row>
    <row r="596" spans="2:6" s="24" customFormat="1" x14ac:dyDescent="0.25">
      <c r="B596" s="25" t="s">
        <v>365</v>
      </c>
      <c r="C596" s="26" t="s">
        <v>251</v>
      </c>
      <c r="D596" s="27" t="s">
        <v>86</v>
      </c>
      <c r="E596" s="27" t="s">
        <v>87</v>
      </c>
      <c r="F596" s="16">
        <f t="shared" si="24"/>
        <v>0.16722408026755853</v>
      </c>
    </row>
    <row r="597" spans="2:6" s="24" customFormat="1" x14ac:dyDescent="0.25">
      <c r="B597" s="25" t="s">
        <v>92</v>
      </c>
      <c r="C597" s="26" t="s">
        <v>93</v>
      </c>
      <c r="D597" s="27" t="s">
        <v>94</v>
      </c>
      <c r="E597" s="27" t="s">
        <v>94</v>
      </c>
      <c r="F597" s="16"/>
    </row>
    <row r="598" spans="2:6" s="24" customFormat="1" x14ac:dyDescent="0.25">
      <c r="B598" s="25" t="s">
        <v>95</v>
      </c>
      <c r="C598" s="26" t="s">
        <v>96</v>
      </c>
      <c r="D598" s="27" t="s">
        <v>94</v>
      </c>
      <c r="E598" s="27" t="s">
        <v>94</v>
      </c>
      <c r="F598" s="16"/>
    </row>
    <row r="599" spans="2:6" s="24" customFormat="1" x14ac:dyDescent="0.25">
      <c r="B599" s="25" t="s">
        <v>259</v>
      </c>
      <c r="C599" s="26" t="s">
        <v>260</v>
      </c>
      <c r="D599" s="27" t="s">
        <v>94</v>
      </c>
      <c r="E599" s="27" t="s">
        <v>94</v>
      </c>
      <c r="F599" s="16"/>
    </row>
    <row r="600" spans="2:6" s="24" customFormat="1" x14ac:dyDescent="0.25">
      <c r="B600" s="25" t="s">
        <v>366</v>
      </c>
      <c r="C600" s="26" t="s">
        <v>367</v>
      </c>
      <c r="D600" s="27" t="s">
        <v>368</v>
      </c>
      <c r="E600" s="27" t="s">
        <v>369</v>
      </c>
      <c r="F600" s="16">
        <f t="shared" ref="F600:F641" si="25">((D600-E600))/D600</f>
        <v>0.125</v>
      </c>
    </row>
    <row r="601" spans="2:6" s="24" customFormat="1" x14ac:dyDescent="0.25">
      <c r="B601" s="25" t="s">
        <v>767</v>
      </c>
      <c r="C601" s="26" t="s">
        <v>768</v>
      </c>
      <c r="D601" s="27" t="s">
        <v>769</v>
      </c>
      <c r="E601" s="27" t="s">
        <v>112</v>
      </c>
      <c r="F601" s="16">
        <f t="shared" si="25"/>
        <v>0.12214411247803164</v>
      </c>
    </row>
    <row r="602" spans="2:6" s="24" customFormat="1" x14ac:dyDescent="0.25">
      <c r="B602" s="25" t="s">
        <v>770</v>
      </c>
      <c r="C602" s="26" t="s">
        <v>771</v>
      </c>
      <c r="D602" s="27" t="s">
        <v>772</v>
      </c>
      <c r="E602" s="27" t="s">
        <v>236</v>
      </c>
      <c r="F602" s="16">
        <f t="shared" si="25"/>
        <v>0.12170385395537525</v>
      </c>
    </row>
    <row r="603" spans="2:6" s="24" customFormat="1" x14ac:dyDescent="0.25">
      <c r="B603" s="25" t="s">
        <v>773</v>
      </c>
      <c r="C603" s="26" t="s">
        <v>774</v>
      </c>
      <c r="D603" s="27" t="s">
        <v>683</v>
      </c>
      <c r="E603" s="27" t="s">
        <v>86</v>
      </c>
      <c r="F603" s="16">
        <f t="shared" si="25"/>
        <v>0.12316715542521994</v>
      </c>
    </row>
    <row r="604" spans="2:6" s="24" customFormat="1" x14ac:dyDescent="0.25">
      <c r="B604" s="25" t="s">
        <v>775</v>
      </c>
      <c r="C604" s="26" t="s">
        <v>235</v>
      </c>
      <c r="D604" s="27" t="s">
        <v>772</v>
      </c>
      <c r="E604" s="27" t="s">
        <v>236</v>
      </c>
      <c r="F604" s="16">
        <f t="shared" si="25"/>
        <v>0.12170385395537525</v>
      </c>
    </row>
    <row r="605" spans="2:6" s="24" customFormat="1" x14ac:dyDescent="0.25">
      <c r="B605" s="25" t="s">
        <v>776</v>
      </c>
      <c r="C605" s="26" t="s">
        <v>777</v>
      </c>
      <c r="D605" s="27" t="s">
        <v>778</v>
      </c>
      <c r="E605" s="27" t="s">
        <v>360</v>
      </c>
      <c r="F605" s="16">
        <f t="shared" si="25"/>
        <v>7.6923076923076927E-2</v>
      </c>
    </row>
    <row r="606" spans="2:6" s="24" customFormat="1" x14ac:dyDescent="0.25">
      <c r="B606" s="25" t="s">
        <v>779</v>
      </c>
      <c r="C606" s="26" t="s">
        <v>780</v>
      </c>
      <c r="D606" s="27" t="s">
        <v>781</v>
      </c>
      <c r="E606" s="27" t="s">
        <v>782</v>
      </c>
      <c r="F606" s="16">
        <f t="shared" si="25"/>
        <v>0.43702074167190447</v>
      </c>
    </row>
    <row r="607" spans="2:6" s="24" customFormat="1" x14ac:dyDescent="0.25">
      <c r="B607" s="25" t="s">
        <v>783</v>
      </c>
      <c r="C607" s="26" t="s">
        <v>780</v>
      </c>
      <c r="D607" s="27" t="s">
        <v>781</v>
      </c>
      <c r="E607" s="27" t="s">
        <v>782</v>
      </c>
      <c r="F607" s="16">
        <f t="shared" si="25"/>
        <v>0.43702074167190447</v>
      </c>
    </row>
    <row r="608" spans="2:6" s="24" customFormat="1" x14ac:dyDescent="0.25">
      <c r="B608" s="25" t="s">
        <v>784</v>
      </c>
      <c r="C608" s="26" t="s">
        <v>785</v>
      </c>
      <c r="D608" s="27" t="s">
        <v>786</v>
      </c>
      <c r="E608" s="27" t="s">
        <v>787</v>
      </c>
      <c r="F608" s="16">
        <f t="shared" si="25"/>
        <v>0.43499031633311813</v>
      </c>
    </row>
    <row r="609" spans="2:6" s="24" customFormat="1" x14ac:dyDescent="0.25">
      <c r="B609" s="25" t="s">
        <v>788</v>
      </c>
      <c r="C609" s="26" t="s">
        <v>785</v>
      </c>
      <c r="D609" s="27" t="s">
        <v>786</v>
      </c>
      <c r="E609" s="27" t="s">
        <v>787</v>
      </c>
      <c r="F609" s="16">
        <f t="shared" si="25"/>
        <v>0.43499031633311813</v>
      </c>
    </row>
    <row r="610" spans="2:6" s="24" customFormat="1" x14ac:dyDescent="0.25">
      <c r="B610" s="25" t="s">
        <v>789</v>
      </c>
      <c r="C610" s="26" t="s">
        <v>790</v>
      </c>
      <c r="D610" s="27" t="s">
        <v>791</v>
      </c>
      <c r="E610" s="27" t="s">
        <v>792</v>
      </c>
      <c r="F610" s="16">
        <f t="shared" si="25"/>
        <v>0.42418994413407823</v>
      </c>
    </row>
    <row r="611" spans="2:6" s="24" customFormat="1" x14ac:dyDescent="0.25">
      <c r="B611" s="25" t="s">
        <v>793</v>
      </c>
      <c r="C611" s="26" t="s">
        <v>790</v>
      </c>
      <c r="D611" s="27" t="s">
        <v>791</v>
      </c>
      <c r="E611" s="27" t="s">
        <v>792</v>
      </c>
      <c r="F611" s="16">
        <f t="shared" si="25"/>
        <v>0.42418994413407823</v>
      </c>
    </row>
    <row r="612" spans="2:6" s="24" customFormat="1" x14ac:dyDescent="0.25">
      <c r="B612" s="25" t="s">
        <v>794</v>
      </c>
      <c r="C612" s="26" t="s">
        <v>795</v>
      </c>
      <c r="D612" s="27" t="s">
        <v>796</v>
      </c>
      <c r="E612" s="27" t="s">
        <v>797</v>
      </c>
      <c r="F612" s="16">
        <f t="shared" si="25"/>
        <v>0.42213958810068652</v>
      </c>
    </row>
    <row r="613" spans="2:6" s="24" customFormat="1" x14ac:dyDescent="0.25">
      <c r="B613" s="25" t="s">
        <v>798</v>
      </c>
      <c r="C613" s="26" t="s">
        <v>795</v>
      </c>
      <c r="D613" s="27" t="s">
        <v>796</v>
      </c>
      <c r="E613" s="27" t="s">
        <v>797</v>
      </c>
      <c r="F613" s="16">
        <f t="shared" si="25"/>
        <v>0.42213958810068652</v>
      </c>
    </row>
    <row r="614" spans="2:6" s="24" customFormat="1" x14ac:dyDescent="0.25">
      <c r="B614" s="25" t="s">
        <v>672</v>
      </c>
      <c r="C614" s="26" t="s">
        <v>673</v>
      </c>
      <c r="D614" s="27" t="s">
        <v>350</v>
      </c>
      <c r="E614" s="27" t="s">
        <v>674</v>
      </c>
      <c r="F614" s="16">
        <f t="shared" si="25"/>
        <v>0.30042918454935624</v>
      </c>
    </row>
    <row r="615" spans="2:6" s="24" customFormat="1" x14ac:dyDescent="0.25">
      <c r="B615" s="25" t="s">
        <v>675</v>
      </c>
      <c r="C615" s="26" t="s">
        <v>676</v>
      </c>
      <c r="D615" s="27" t="s">
        <v>216</v>
      </c>
      <c r="E615" s="27" t="s">
        <v>677</v>
      </c>
      <c r="F615" s="16">
        <f t="shared" si="25"/>
        <v>0.44908180300500833</v>
      </c>
    </row>
    <row r="616" spans="2:6" s="24" customFormat="1" x14ac:dyDescent="0.25">
      <c r="B616" s="25" t="s">
        <v>678</v>
      </c>
      <c r="C616" s="26" t="s">
        <v>679</v>
      </c>
      <c r="D616" s="27" t="s">
        <v>52</v>
      </c>
      <c r="E616" s="27" t="s">
        <v>199</v>
      </c>
      <c r="F616" s="16">
        <f t="shared" si="25"/>
        <v>0.35955955955955954</v>
      </c>
    </row>
    <row r="617" spans="2:6" s="24" customFormat="1" x14ac:dyDescent="0.25">
      <c r="B617" s="25" t="s">
        <v>65</v>
      </c>
      <c r="C617" s="26" t="s">
        <v>66</v>
      </c>
      <c r="D617" s="27" t="s">
        <v>67</v>
      </c>
      <c r="E617" s="27" t="s">
        <v>67</v>
      </c>
      <c r="F617" s="16">
        <f t="shared" si="25"/>
        <v>0</v>
      </c>
    </row>
    <row r="618" spans="2:6" s="24" customFormat="1" x14ac:dyDescent="0.25">
      <c r="B618" s="25" t="s">
        <v>680</v>
      </c>
      <c r="C618" s="26" t="s">
        <v>681</v>
      </c>
      <c r="D618" s="27" t="s">
        <v>202</v>
      </c>
      <c r="E618" s="27" t="s">
        <v>202</v>
      </c>
      <c r="F618" s="16">
        <f t="shared" si="25"/>
        <v>0</v>
      </c>
    </row>
    <row r="619" spans="2:6" s="24" customFormat="1" x14ac:dyDescent="0.25">
      <c r="B619" s="25" t="s">
        <v>203</v>
      </c>
      <c r="C619" s="26" t="s">
        <v>204</v>
      </c>
      <c r="D619" s="27" t="s">
        <v>109</v>
      </c>
      <c r="E619" s="27" t="s">
        <v>109</v>
      </c>
      <c r="F619" s="16">
        <f t="shared" si="25"/>
        <v>0</v>
      </c>
    </row>
    <row r="620" spans="2:6" s="24" customFormat="1" x14ac:dyDescent="0.25">
      <c r="B620" s="25" t="s">
        <v>205</v>
      </c>
      <c r="C620" s="26" t="s">
        <v>206</v>
      </c>
      <c r="D620" s="27" t="s">
        <v>207</v>
      </c>
      <c r="E620" s="27" t="s">
        <v>207</v>
      </c>
      <c r="F620" s="16">
        <f t="shared" si="25"/>
        <v>0</v>
      </c>
    </row>
    <row r="621" spans="2:6" s="24" customFormat="1" x14ac:dyDescent="0.25">
      <c r="B621" s="25" t="s">
        <v>208</v>
      </c>
      <c r="C621" s="26" t="s">
        <v>209</v>
      </c>
      <c r="D621" s="27" t="s">
        <v>210</v>
      </c>
      <c r="E621" s="27" t="s">
        <v>210</v>
      </c>
      <c r="F621" s="16">
        <f t="shared" si="25"/>
        <v>0</v>
      </c>
    </row>
    <row r="622" spans="2:6" s="24" customFormat="1" x14ac:dyDescent="0.25">
      <c r="B622" s="25" t="s">
        <v>211</v>
      </c>
      <c r="C622" s="26" t="s">
        <v>212</v>
      </c>
      <c r="D622" s="27" t="s">
        <v>213</v>
      </c>
      <c r="E622" s="27" t="s">
        <v>37</v>
      </c>
      <c r="F622" s="16">
        <f t="shared" si="25"/>
        <v>9.0950432014552066E-2</v>
      </c>
    </row>
    <row r="623" spans="2:6" s="24" customFormat="1" x14ac:dyDescent="0.25">
      <c r="B623" s="25" t="s">
        <v>799</v>
      </c>
      <c r="C623" s="26" t="s">
        <v>800</v>
      </c>
      <c r="D623" s="27" t="s">
        <v>216</v>
      </c>
      <c r="E623" s="27" t="s">
        <v>216</v>
      </c>
      <c r="F623" s="16">
        <f t="shared" si="25"/>
        <v>0</v>
      </c>
    </row>
    <row r="624" spans="2:6" s="24" customFormat="1" x14ac:dyDescent="0.25">
      <c r="B624" s="25" t="s">
        <v>682</v>
      </c>
      <c r="C624" s="26" t="s">
        <v>218</v>
      </c>
      <c r="D624" s="27" t="s">
        <v>683</v>
      </c>
      <c r="E624" s="27" t="s">
        <v>86</v>
      </c>
      <c r="F624" s="16">
        <f t="shared" si="25"/>
        <v>0.12316715542521994</v>
      </c>
    </row>
    <row r="625" spans="2:6" s="24" customFormat="1" x14ac:dyDescent="0.25">
      <c r="B625" s="25" t="s">
        <v>220</v>
      </c>
      <c r="C625" s="26" t="s">
        <v>221</v>
      </c>
      <c r="D625" s="27" t="s">
        <v>222</v>
      </c>
      <c r="E625" s="27" t="s">
        <v>11</v>
      </c>
      <c r="F625" s="16">
        <f t="shared" si="25"/>
        <v>0.1</v>
      </c>
    </row>
    <row r="626" spans="2:6" s="24" customFormat="1" x14ac:dyDescent="0.25">
      <c r="B626" s="25" t="s">
        <v>223</v>
      </c>
      <c r="C626" s="26" t="s">
        <v>224</v>
      </c>
      <c r="D626" s="27" t="s">
        <v>225</v>
      </c>
      <c r="E626" s="27" t="s">
        <v>226</v>
      </c>
      <c r="F626" s="16">
        <f t="shared" si="25"/>
        <v>0.18264840182648401</v>
      </c>
    </row>
    <row r="627" spans="2:6" s="24" customFormat="1" x14ac:dyDescent="0.25">
      <c r="B627" s="25" t="s">
        <v>227</v>
      </c>
      <c r="C627" s="26" t="s">
        <v>228</v>
      </c>
      <c r="D627" s="27" t="s">
        <v>229</v>
      </c>
      <c r="E627" s="27" t="s">
        <v>229</v>
      </c>
      <c r="F627" s="16">
        <f t="shared" si="25"/>
        <v>0</v>
      </c>
    </row>
    <row r="628" spans="2:6" s="24" customFormat="1" x14ac:dyDescent="0.25">
      <c r="B628" s="25" t="s">
        <v>230</v>
      </c>
      <c r="C628" s="26" t="s">
        <v>231</v>
      </c>
      <c r="D628" s="27" t="s">
        <v>232</v>
      </c>
      <c r="E628" s="27" t="s">
        <v>233</v>
      </c>
      <c r="F628" s="16">
        <f t="shared" si="25"/>
        <v>0.17271157167530224</v>
      </c>
    </row>
    <row r="629" spans="2:6" s="24" customFormat="1" x14ac:dyDescent="0.25">
      <c r="B629" s="25" t="s">
        <v>684</v>
      </c>
      <c r="C629" s="26" t="s">
        <v>641</v>
      </c>
      <c r="D629" s="27" t="s">
        <v>207</v>
      </c>
      <c r="E629" s="27" t="s">
        <v>353</v>
      </c>
      <c r="F629" s="16">
        <f t="shared" si="25"/>
        <v>0.32045454545454544</v>
      </c>
    </row>
    <row r="630" spans="2:6" s="24" customFormat="1" x14ac:dyDescent="0.25">
      <c r="B630" s="25" t="s">
        <v>685</v>
      </c>
      <c r="C630" s="26" t="s">
        <v>686</v>
      </c>
      <c r="D630" s="27" t="s">
        <v>360</v>
      </c>
      <c r="E630" s="27" t="s">
        <v>48</v>
      </c>
      <c r="F630" s="16">
        <f t="shared" si="25"/>
        <v>0.33333333333333331</v>
      </c>
    </row>
    <row r="631" spans="2:6" s="24" customFormat="1" x14ac:dyDescent="0.25">
      <c r="B631" s="25" t="s">
        <v>687</v>
      </c>
      <c r="C631" s="26" t="s">
        <v>688</v>
      </c>
      <c r="D631" s="27" t="s">
        <v>112</v>
      </c>
      <c r="E631" s="27" t="s">
        <v>363</v>
      </c>
      <c r="F631" s="16">
        <f t="shared" si="25"/>
        <v>0.15015015015015015</v>
      </c>
    </row>
    <row r="632" spans="2:6" s="24" customFormat="1" x14ac:dyDescent="0.25">
      <c r="B632" s="25" t="s">
        <v>240</v>
      </c>
      <c r="C632" s="26" t="s">
        <v>241</v>
      </c>
      <c r="D632" s="27" t="s">
        <v>242</v>
      </c>
      <c r="E632" s="27" t="s">
        <v>242</v>
      </c>
      <c r="F632" s="16">
        <f t="shared" si="25"/>
        <v>0</v>
      </c>
    </row>
    <row r="633" spans="2:6" s="24" customFormat="1" x14ac:dyDescent="0.25">
      <c r="B633" s="25" t="s">
        <v>370</v>
      </c>
      <c r="C633" s="26" t="s">
        <v>371</v>
      </c>
      <c r="D633" s="27" t="s">
        <v>372</v>
      </c>
      <c r="E633" s="27" t="s">
        <v>373</v>
      </c>
      <c r="F633" s="16">
        <f t="shared" si="25"/>
        <v>0.33361134278565469</v>
      </c>
    </row>
    <row r="634" spans="2:6" s="24" customFormat="1" x14ac:dyDescent="0.25">
      <c r="B634" s="25" t="s">
        <v>374</v>
      </c>
      <c r="C634" s="26" t="s">
        <v>375</v>
      </c>
      <c r="D634" s="27" t="s">
        <v>376</v>
      </c>
      <c r="E634" s="27" t="s">
        <v>11</v>
      </c>
      <c r="F634" s="16">
        <f t="shared" si="25"/>
        <v>0.37735849056603776</v>
      </c>
    </row>
    <row r="635" spans="2:6" s="24" customFormat="1" x14ac:dyDescent="0.25">
      <c r="B635" s="25" t="s">
        <v>689</v>
      </c>
      <c r="C635" s="26" t="s">
        <v>690</v>
      </c>
      <c r="D635" s="27" t="s">
        <v>42</v>
      </c>
      <c r="E635" s="27" t="s">
        <v>245</v>
      </c>
      <c r="F635" s="16">
        <f t="shared" si="25"/>
        <v>0.57999999999999996</v>
      </c>
    </row>
    <row r="636" spans="2:6" s="24" customFormat="1" x14ac:dyDescent="0.25">
      <c r="B636" s="25" t="s">
        <v>691</v>
      </c>
      <c r="C636" s="26" t="s">
        <v>267</v>
      </c>
      <c r="D636" s="27" t="s">
        <v>268</v>
      </c>
      <c r="E636" s="27" t="s">
        <v>268</v>
      </c>
      <c r="F636" s="16">
        <f t="shared" si="25"/>
        <v>0</v>
      </c>
    </row>
    <row r="637" spans="2:6" s="24" customFormat="1" x14ac:dyDescent="0.25">
      <c r="B637" s="25" t="s">
        <v>364</v>
      </c>
      <c r="C637" s="26" t="s">
        <v>247</v>
      </c>
      <c r="D637" s="27" t="s">
        <v>248</v>
      </c>
      <c r="E637" s="27" t="s">
        <v>249</v>
      </c>
      <c r="F637" s="16">
        <f t="shared" si="25"/>
        <v>0.13978494623655913</v>
      </c>
    </row>
    <row r="638" spans="2:6" s="24" customFormat="1" x14ac:dyDescent="0.25">
      <c r="B638" s="25" t="s">
        <v>692</v>
      </c>
      <c r="C638" s="26" t="s">
        <v>693</v>
      </c>
      <c r="D638" s="27" t="s">
        <v>67</v>
      </c>
      <c r="E638" s="27" t="s">
        <v>67</v>
      </c>
      <c r="F638" s="16">
        <f t="shared" si="25"/>
        <v>0</v>
      </c>
    </row>
    <row r="639" spans="2:6" s="24" customFormat="1" x14ac:dyDescent="0.25">
      <c r="B639" s="25" t="s">
        <v>694</v>
      </c>
      <c r="C639" s="26" t="s">
        <v>85</v>
      </c>
      <c r="D639" s="27" t="s">
        <v>86</v>
      </c>
      <c r="E639" s="27" t="s">
        <v>87</v>
      </c>
      <c r="F639" s="16">
        <f t="shared" si="25"/>
        <v>0.16722408026755853</v>
      </c>
    </row>
    <row r="640" spans="2:6" s="24" customFormat="1" x14ac:dyDescent="0.25">
      <c r="B640" s="25" t="s">
        <v>695</v>
      </c>
      <c r="C640" s="26" t="s">
        <v>344</v>
      </c>
      <c r="D640" s="27" t="s">
        <v>86</v>
      </c>
      <c r="E640" s="27" t="s">
        <v>86</v>
      </c>
      <c r="F640" s="16">
        <f t="shared" si="25"/>
        <v>0</v>
      </c>
    </row>
    <row r="641" spans="2:6" s="24" customFormat="1" x14ac:dyDescent="0.25">
      <c r="B641" s="25" t="s">
        <v>257</v>
      </c>
      <c r="C641" s="26" t="s">
        <v>258</v>
      </c>
      <c r="D641" s="27" t="s">
        <v>86</v>
      </c>
      <c r="E641" s="27" t="s">
        <v>86</v>
      </c>
      <c r="F641" s="16">
        <f t="shared" si="25"/>
        <v>0</v>
      </c>
    </row>
    <row r="642" spans="2:6" s="24" customFormat="1" x14ac:dyDescent="0.25">
      <c r="B642" s="25" t="s">
        <v>92</v>
      </c>
      <c r="C642" s="26" t="s">
        <v>93</v>
      </c>
      <c r="D642" s="27" t="s">
        <v>94</v>
      </c>
      <c r="E642" s="27" t="s">
        <v>94</v>
      </c>
      <c r="F642" s="16"/>
    </row>
    <row r="643" spans="2:6" s="24" customFormat="1" x14ac:dyDescent="0.25">
      <c r="B643" s="25" t="s">
        <v>95</v>
      </c>
      <c r="C643" s="26" t="s">
        <v>96</v>
      </c>
      <c r="D643" s="27" t="s">
        <v>94</v>
      </c>
      <c r="E643" s="27" t="s">
        <v>94</v>
      </c>
      <c r="F643" s="16"/>
    </row>
    <row r="644" spans="2:6" s="24" customFormat="1" x14ac:dyDescent="0.25">
      <c r="B644" s="25" t="s">
        <v>259</v>
      </c>
      <c r="C644" s="26" t="s">
        <v>260</v>
      </c>
      <c r="D644" s="27" t="s">
        <v>94</v>
      </c>
      <c r="E644" s="27" t="s">
        <v>94</v>
      </c>
      <c r="F644" s="16"/>
    </row>
    <row r="645" spans="2:6" s="24" customFormat="1" x14ac:dyDescent="0.25">
      <c r="B645" s="25" t="s">
        <v>696</v>
      </c>
      <c r="C645" s="26" t="s">
        <v>697</v>
      </c>
      <c r="D645" s="27" t="s">
        <v>632</v>
      </c>
      <c r="E645" s="27" t="s">
        <v>632</v>
      </c>
      <c r="F645" s="16">
        <f t="shared" ref="F645:F675" si="26">((D645-E645))/D645</f>
        <v>0</v>
      </c>
    </row>
    <row r="646" spans="2:6" s="24" customFormat="1" x14ac:dyDescent="0.25">
      <c r="B646" s="25" t="s">
        <v>801</v>
      </c>
      <c r="C646" s="26" t="s">
        <v>802</v>
      </c>
      <c r="D646" s="27" t="s">
        <v>803</v>
      </c>
      <c r="E646" s="27" t="s">
        <v>804</v>
      </c>
      <c r="F646" s="16">
        <f t="shared" si="26"/>
        <v>0.42583754015603487</v>
      </c>
    </row>
    <row r="647" spans="2:6" s="24" customFormat="1" x14ac:dyDescent="0.25">
      <c r="B647" s="25" t="s">
        <v>805</v>
      </c>
      <c r="C647" s="26" t="s">
        <v>802</v>
      </c>
      <c r="D647" s="27" t="s">
        <v>803</v>
      </c>
      <c r="E647" s="27" t="s">
        <v>804</v>
      </c>
      <c r="F647" s="16">
        <f t="shared" si="26"/>
        <v>0.42583754015603487</v>
      </c>
    </row>
    <row r="648" spans="2:6" s="24" customFormat="1" x14ac:dyDescent="0.25">
      <c r="B648" s="25" t="s">
        <v>672</v>
      </c>
      <c r="C648" s="26" t="s">
        <v>673</v>
      </c>
      <c r="D648" s="27" t="s">
        <v>350</v>
      </c>
      <c r="E648" s="27" t="s">
        <v>674</v>
      </c>
      <c r="F648" s="16">
        <f t="shared" si="26"/>
        <v>0.30042918454935624</v>
      </c>
    </row>
    <row r="649" spans="2:6" s="24" customFormat="1" x14ac:dyDescent="0.25">
      <c r="B649" s="25" t="s">
        <v>675</v>
      </c>
      <c r="C649" s="26" t="s">
        <v>676</v>
      </c>
      <c r="D649" s="27" t="s">
        <v>216</v>
      </c>
      <c r="E649" s="27" t="s">
        <v>677</v>
      </c>
      <c r="F649" s="16">
        <f t="shared" si="26"/>
        <v>0.44908180300500833</v>
      </c>
    </row>
    <row r="650" spans="2:6" s="24" customFormat="1" x14ac:dyDescent="0.25">
      <c r="B650" s="25" t="s">
        <v>678</v>
      </c>
      <c r="C650" s="26" t="s">
        <v>679</v>
      </c>
      <c r="D650" s="27" t="s">
        <v>52</v>
      </c>
      <c r="E650" s="27" t="s">
        <v>199</v>
      </c>
      <c r="F650" s="16">
        <f t="shared" si="26"/>
        <v>0.35955955955955954</v>
      </c>
    </row>
    <row r="651" spans="2:6" s="24" customFormat="1" x14ac:dyDescent="0.25">
      <c r="B651" s="25" t="s">
        <v>65</v>
      </c>
      <c r="C651" s="26" t="s">
        <v>66</v>
      </c>
      <c r="D651" s="27" t="s">
        <v>67</v>
      </c>
      <c r="E651" s="27" t="s">
        <v>67</v>
      </c>
      <c r="F651" s="16">
        <f t="shared" si="26"/>
        <v>0</v>
      </c>
    </row>
    <row r="652" spans="2:6" s="24" customFormat="1" x14ac:dyDescent="0.25">
      <c r="B652" s="25" t="s">
        <v>680</v>
      </c>
      <c r="C652" s="26" t="s">
        <v>681</v>
      </c>
      <c r="D652" s="27" t="s">
        <v>202</v>
      </c>
      <c r="E652" s="27" t="s">
        <v>202</v>
      </c>
      <c r="F652" s="16">
        <f t="shared" si="26"/>
        <v>0</v>
      </c>
    </row>
    <row r="653" spans="2:6" s="24" customFormat="1" x14ac:dyDescent="0.25">
      <c r="B653" s="25" t="s">
        <v>203</v>
      </c>
      <c r="C653" s="26" t="s">
        <v>204</v>
      </c>
      <c r="D653" s="27" t="s">
        <v>109</v>
      </c>
      <c r="E653" s="27" t="s">
        <v>109</v>
      </c>
      <c r="F653" s="16">
        <f t="shared" si="26"/>
        <v>0</v>
      </c>
    </row>
    <row r="654" spans="2:6" s="24" customFormat="1" x14ac:dyDescent="0.25">
      <c r="B654" s="25" t="s">
        <v>205</v>
      </c>
      <c r="C654" s="26" t="s">
        <v>206</v>
      </c>
      <c r="D654" s="27" t="s">
        <v>207</v>
      </c>
      <c r="E654" s="27" t="s">
        <v>207</v>
      </c>
      <c r="F654" s="16">
        <f t="shared" si="26"/>
        <v>0</v>
      </c>
    </row>
    <row r="655" spans="2:6" s="24" customFormat="1" x14ac:dyDescent="0.25">
      <c r="B655" s="25" t="s">
        <v>208</v>
      </c>
      <c r="C655" s="26" t="s">
        <v>209</v>
      </c>
      <c r="D655" s="27" t="s">
        <v>210</v>
      </c>
      <c r="E655" s="27" t="s">
        <v>210</v>
      </c>
      <c r="F655" s="16">
        <f t="shared" si="26"/>
        <v>0</v>
      </c>
    </row>
    <row r="656" spans="2:6" s="24" customFormat="1" x14ac:dyDescent="0.25">
      <c r="B656" s="25" t="s">
        <v>211</v>
      </c>
      <c r="C656" s="26" t="s">
        <v>212</v>
      </c>
      <c r="D656" s="27" t="s">
        <v>213</v>
      </c>
      <c r="E656" s="27" t="s">
        <v>37</v>
      </c>
      <c r="F656" s="16">
        <f t="shared" si="26"/>
        <v>9.0950432014552066E-2</v>
      </c>
    </row>
    <row r="657" spans="2:6" s="24" customFormat="1" x14ac:dyDescent="0.25">
      <c r="B657" s="25" t="s">
        <v>799</v>
      </c>
      <c r="C657" s="26" t="s">
        <v>800</v>
      </c>
      <c r="D657" s="27" t="s">
        <v>216</v>
      </c>
      <c r="E657" s="27" t="s">
        <v>216</v>
      </c>
      <c r="F657" s="16">
        <f t="shared" si="26"/>
        <v>0</v>
      </c>
    </row>
    <row r="658" spans="2:6" s="24" customFormat="1" x14ac:dyDescent="0.25">
      <c r="B658" s="25" t="s">
        <v>682</v>
      </c>
      <c r="C658" s="26" t="s">
        <v>218</v>
      </c>
      <c r="D658" s="27" t="s">
        <v>683</v>
      </c>
      <c r="E658" s="27" t="s">
        <v>86</v>
      </c>
      <c r="F658" s="16">
        <f t="shared" si="26"/>
        <v>0.12316715542521994</v>
      </c>
    </row>
    <row r="659" spans="2:6" s="24" customFormat="1" x14ac:dyDescent="0.25">
      <c r="B659" s="25" t="s">
        <v>220</v>
      </c>
      <c r="C659" s="26" t="s">
        <v>221</v>
      </c>
      <c r="D659" s="27" t="s">
        <v>222</v>
      </c>
      <c r="E659" s="27" t="s">
        <v>11</v>
      </c>
      <c r="F659" s="16">
        <f t="shared" si="26"/>
        <v>0.1</v>
      </c>
    </row>
    <row r="660" spans="2:6" s="24" customFormat="1" x14ac:dyDescent="0.25">
      <c r="B660" s="25" t="s">
        <v>223</v>
      </c>
      <c r="C660" s="26" t="s">
        <v>224</v>
      </c>
      <c r="D660" s="27" t="s">
        <v>225</v>
      </c>
      <c r="E660" s="27" t="s">
        <v>226</v>
      </c>
      <c r="F660" s="16">
        <f t="shared" si="26"/>
        <v>0.18264840182648401</v>
      </c>
    </row>
    <row r="661" spans="2:6" s="24" customFormat="1" x14ac:dyDescent="0.25">
      <c r="B661" s="25" t="s">
        <v>227</v>
      </c>
      <c r="C661" s="26" t="s">
        <v>228</v>
      </c>
      <c r="D661" s="27" t="s">
        <v>229</v>
      </c>
      <c r="E661" s="27" t="s">
        <v>229</v>
      </c>
      <c r="F661" s="16">
        <f t="shared" si="26"/>
        <v>0</v>
      </c>
    </row>
    <row r="662" spans="2:6" s="24" customFormat="1" x14ac:dyDescent="0.25">
      <c r="B662" s="25" t="s">
        <v>230</v>
      </c>
      <c r="C662" s="26" t="s">
        <v>231</v>
      </c>
      <c r="D662" s="27" t="s">
        <v>232</v>
      </c>
      <c r="E662" s="27" t="s">
        <v>233</v>
      </c>
      <c r="F662" s="16">
        <f t="shared" si="26"/>
        <v>0.17271157167530224</v>
      </c>
    </row>
    <row r="663" spans="2:6" s="24" customFormat="1" x14ac:dyDescent="0.25">
      <c r="B663" s="25" t="s">
        <v>684</v>
      </c>
      <c r="C663" s="26" t="s">
        <v>641</v>
      </c>
      <c r="D663" s="27" t="s">
        <v>207</v>
      </c>
      <c r="E663" s="27" t="s">
        <v>353</v>
      </c>
      <c r="F663" s="16">
        <f t="shared" si="26"/>
        <v>0.32045454545454544</v>
      </c>
    </row>
    <row r="664" spans="2:6" s="24" customFormat="1" x14ac:dyDescent="0.25">
      <c r="B664" s="25" t="s">
        <v>685</v>
      </c>
      <c r="C664" s="26" t="s">
        <v>686</v>
      </c>
      <c r="D664" s="27" t="s">
        <v>360</v>
      </c>
      <c r="E664" s="27" t="s">
        <v>48</v>
      </c>
      <c r="F664" s="16">
        <f t="shared" si="26"/>
        <v>0.33333333333333331</v>
      </c>
    </row>
    <row r="665" spans="2:6" s="24" customFormat="1" x14ac:dyDescent="0.25">
      <c r="B665" s="25" t="s">
        <v>687</v>
      </c>
      <c r="C665" s="26" t="s">
        <v>688</v>
      </c>
      <c r="D665" s="27" t="s">
        <v>112</v>
      </c>
      <c r="E665" s="27" t="s">
        <v>363</v>
      </c>
      <c r="F665" s="16">
        <f t="shared" si="26"/>
        <v>0.15015015015015015</v>
      </c>
    </row>
    <row r="666" spans="2:6" s="24" customFormat="1" x14ac:dyDescent="0.25">
      <c r="B666" s="25" t="s">
        <v>240</v>
      </c>
      <c r="C666" s="26" t="s">
        <v>241</v>
      </c>
      <c r="D666" s="27" t="s">
        <v>242</v>
      </c>
      <c r="E666" s="27" t="s">
        <v>242</v>
      </c>
      <c r="F666" s="16">
        <f t="shared" si="26"/>
        <v>0</v>
      </c>
    </row>
    <row r="667" spans="2:6" s="24" customFormat="1" x14ac:dyDescent="0.25">
      <c r="B667" s="25" t="s">
        <v>370</v>
      </c>
      <c r="C667" s="26" t="s">
        <v>371</v>
      </c>
      <c r="D667" s="27" t="s">
        <v>372</v>
      </c>
      <c r="E667" s="27" t="s">
        <v>373</v>
      </c>
      <c r="F667" s="16">
        <f t="shared" si="26"/>
        <v>0.33361134278565469</v>
      </c>
    </row>
    <row r="668" spans="2:6" s="24" customFormat="1" x14ac:dyDescent="0.25">
      <c r="B668" s="25" t="s">
        <v>374</v>
      </c>
      <c r="C668" s="26" t="s">
        <v>375</v>
      </c>
      <c r="D668" s="27" t="s">
        <v>376</v>
      </c>
      <c r="E668" s="27" t="s">
        <v>11</v>
      </c>
      <c r="F668" s="16">
        <f t="shared" si="26"/>
        <v>0.37735849056603776</v>
      </c>
    </row>
    <row r="669" spans="2:6" s="24" customFormat="1" x14ac:dyDescent="0.25">
      <c r="B669" s="25" t="s">
        <v>689</v>
      </c>
      <c r="C669" s="26" t="s">
        <v>690</v>
      </c>
      <c r="D669" s="27" t="s">
        <v>42</v>
      </c>
      <c r="E669" s="27" t="s">
        <v>245</v>
      </c>
      <c r="F669" s="16">
        <f t="shared" si="26"/>
        <v>0.57999999999999996</v>
      </c>
    </row>
    <row r="670" spans="2:6" s="24" customFormat="1" x14ac:dyDescent="0.25">
      <c r="B670" s="25" t="s">
        <v>691</v>
      </c>
      <c r="C670" s="26" t="s">
        <v>267</v>
      </c>
      <c r="D670" s="27" t="s">
        <v>268</v>
      </c>
      <c r="E670" s="27" t="s">
        <v>268</v>
      </c>
      <c r="F670" s="16">
        <f t="shared" si="26"/>
        <v>0</v>
      </c>
    </row>
    <row r="671" spans="2:6" s="24" customFormat="1" x14ac:dyDescent="0.25">
      <c r="B671" s="25" t="s">
        <v>364</v>
      </c>
      <c r="C671" s="26" t="s">
        <v>247</v>
      </c>
      <c r="D671" s="27" t="s">
        <v>248</v>
      </c>
      <c r="E671" s="27" t="s">
        <v>249</v>
      </c>
      <c r="F671" s="16">
        <f t="shared" si="26"/>
        <v>0.13978494623655913</v>
      </c>
    </row>
    <row r="672" spans="2:6" s="24" customFormat="1" x14ac:dyDescent="0.25">
      <c r="B672" s="25" t="s">
        <v>692</v>
      </c>
      <c r="C672" s="26" t="s">
        <v>693</v>
      </c>
      <c r="D672" s="27" t="s">
        <v>67</v>
      </c>
      <c r="E672" s="27" t="s">
        <v>67</v>
      </c>
      <c r="F672" s="16">
        <f t="shared" si="26"/>
        <v>0</v>
      </c>
    </row>
    <row r="673" spans="2:6" s="24" customFormat="1" x14ac:dyDescent="0.25">
      <c r="B673" s="25" t="s">
        <v>694</v>
      </c>
      <c r="C673" s="26" t="s">
        <v>85</v>
      </c>
      <c r="D673" s="27" t="s">
        <v>86</v>
      </c>
      <c r="E673" s="27" t="s">
        <v>87</v>
      </c>
      <c r="F673" s="16">
        <f t="shared" si="26"/>
        <v>0.16722408026755853</v>
      </c>
    </row>
    <row r="674" spans="2:6" s="24" customFormat="1" x14ac:dyDescent="0.25">
      <c r="B674" s="25" t="s">
        <v>695</v>
      </c>
      <c r="C674" s="26" t="s">
        <v>344</v>
      </c>
      <c r="D674" s="27" t="s">
        <v>86</v>
      </c>
      <c r="E674" s="27" t="s">
        <v>86</v>
      </c>
      <c r="F674" s="16">
        <f t="shared" si="26"/>
        <v>0</v>
      </c>
    </row>
    <row r="675" spans="2:6" s="24" customFormat="1" x14ac:dyDescent="0.25">
      <c r="B675" s="25" t="s">
        <v>257</v>
      </c>
      <c r="C675" s="26" t="s">
        <v>258</v>
      </c>
      <c r="D675" s="27" t="s">
        <v>86</v>
      </c>
      <c r="E675" s="27" t="s">
        <v>86</v>
      </c>
      <c r="F675" s="16">
        <f t="shared" si="26"/>
        <v>0</v>
      </c>
    </row>
    <row r="676" spans="2:6" s="24" customFormat="1" x14ac:dyDescent="0.25">
      <c r="B676" s="25" t="s">
        <v>92</v>
      </c>
      <c r="C676" s="26" t="s">
        <v>93</v>
      </c>
      <c r="D676" s="27" t="s">
        <v>94</v>
      </c>
      <c r="E676" s="27" t="s">
        <v>94</v>
      </c>
      <c r="F676" s="16"/>
    </row>
    <row r="677" spans="2:6" s="24" customFormat="1" x14ac:dyDescent="0.25">
      <c r="B677" s="25" t="s">
        <v>95</v>
      </c>
      <c r="C677" s="26" t="s">
        <v>96</v>
      </c>
      <c r="D677" s="27" t="s">
        <v>94</v>
      </c>
      <c r="E677" s="27" t="s">
        <v>94</v>
      </c>
      <c r="F677" s="16"/>
    </row>
    <row r="678" spans="2:6" s="24" customFormat="1" x14ac:dyDescent="0.25">
      <c r="B678" s="25" t="s">
        <v>259</v>
      </c>
      <c r="C678" s="26" t="s">
        <v>260</v>
      </c>
      <c r="D678" s="27" t="s">
        <v>94</v>
      </c>
      <c r="E678" s="27" t="s">
        <v>94</v>
      </c>
      <c r="F678" s="16"/>
    </row>
    <row r="679" spans="2:6" s="24" customFormat="1" x14ac:dyDescent="0.25">
      <c r="B679" s="25" t="s">
        <v>696</v>
      </c>
      <c r="C679" s="26" t="s">
        <v>697</v>
      </c>
      <c r="D679" s="27" t="s">
        <v>632</v>
      </c>
      <c r="E679" s="27" t="s">
        <v>632</v>
      </c>
      <c r="F679" s="16">
        <f t="shared" ref="F679:F709" si="27">((D679-E679))/D679</f>
        <v>0</v>
      </c>
    </row>
    <row r="680" spans="2:6" s="24" customFormat="1" x14ac:dyDescent="0.25">
      <c r="B680" s="25" t="s">
        <v>806</v>
      </c>
      <c r="C680" s="26" t="s">
        <v>807</v>
      </c>
      <c r="D680" s="27" t="s">
        <v>808</v>
      </c>
      <c r="E680" s="27" t="s">
        <v>809</v>
      </c>
      <c r="F680" s="16">
        <f t="shared" si="27"/>
        <v>0.41030651340996166</v>
      </c>
    </row>
    <row r="681" spans="2:6" s="24" customFormat="1" x14ac:dyDescent="0.25">
      <c r="B681" s="25" t="s">
        <v>810</v>
      </c>
      <c r="C681" s="26" t="s">
        <v>807</v>
      </c>
      <c r="D681" s="27" t="s">
        <v>808</v>
      </c>
      <c r="E681" s="27" t="s">
        <v>809</v>
      </c>
      <c r="F681" s="16">
        <f t="shared" si="27"/>
        <v>0.41030651340996166</v>
      </c>
    </row>
    <row r="682" spans="2:6" s="24" customFormat="1" x14ac:dyDescent="0.25">
      <c r="B682" s="25" t="s">
        <v>672</v>
      </c>
      <c r="C682" s="26" t="s">
        <v>673</v>
      </c>
      <c r="D682" s="27" t="s">
        <v>350</v>
      </c>
      <c r="E682" s="27" t="s">
        <v>674</v>
      </c>
      <c r="F682" s="16">
        <f t="shared" si="27"/>
        <v>0.30042918454935624</v>
      </c>
    </row>
    <row r="683" spans="2:6" s="24" customFormat="1" x14ac:dyDescent="0.25">
      <c r="B683" s="25" t="s">
        <v>675</v>
      </c>
      <c r="C683" s="26" t="s">
        <v>676</v>
      </c>
      <c r="D683" s="27" t="s">
        <v>216</v>
      </c>
      <c r="E683" s="27" t="s">
        <v>677</v>
      </c>
      <c r="F683" s="16">
        <f t="shared" si="27"/>
        <v>0.44908180300500833</v>
      </c>
    </row>
    <row r="684" spans="2:6" s="24" customFormat="1" x14ac:dyDescent="0.25">
      <c r="B684" s="25" t="s">
        <v>678</v>
      </c>
      <c r="C684" s="26" t="s">
        <v>679</v>
      </c>
      <c r="D684" s="27" t="s">
        <v>52</v>
      </c>
      <c r="E684" s="27" t="s">
        <v>199</v>
      </c>
      <c r="F684" s="16">
        <f t="shared" si="27"/>
        <v>0.35955955955955954</v>
      </c>
    </row>
    <row r="685" spans="2:6" s="24" customFormat="1" x14ac:dyDescent="0.25">
      <c r="B685" s="25" t="s">
        <v>65</v>
      </c>
      <c r="C685" s="26" t="s">
        <v>66</v>
      </c>
      <c r="D685" s="27" t="s">
        <v>67</v>
      </c>
      <c r="E685" s="27" t="s">
        <v>67</v>
      </c>
      <c r="F685" s="16">
        <f t="shared" si="27"/>
        <v>0</v>
      </c>
    </row>
    <row r="686" spans="2:6" s="24" customFormat="1" x14ac:dyDescent="0.25">
      <c r="B686" s="25" t="s">
        <v>680</v>
      </c>
      <c r="C686" s="26" t="s">
        <v>681</v>
      </c>
      <c r="D686" s="27" t="s">
        <v>202</v>
      </c>
      <c r="E686" s="27" t="s">
        <v>202</v>
      </c>
      <c r="F686" s="16">
        <f t="shared" si="27"/>
        <v>0</v>
      </c>
    </row>
    <row r="687" spans="2:6" s="24" customFormat="1" x14ac:dyDescent="0.25">
      <c r="B687" s="25" t="s">
        <v>203</v>
      </c>
      <c r="C687" s="26" t="s">
        <v>204</v>
      </c>
      <c r="D687" s="27" t="s">
        <v>109</v>
      </c>
      <c r="E687" s="27" t="s">
        <v>109</v>
      </c>
      <c r="F687" s="16">
        <f t="shared" si="27"/>
        <v>0</v>
      </c>
    </row>
    <row r="688" spans="2:6" s="24" customFormat="1" x14ac:dyDescent="0.25">
      <c r="B688" s="25" t="s">
        <v>205</v>
      </c>
      <c r="C688" s="26" t="s">
        <v>206</v>
      </c>
      <c r="D688" s="27" t="s">
        <v>207</v>
      </c>
      <c r="E688" s="27" t="s">
        <v>207</v>
      </c>
      <c r="F688" s="16">
        <f t="shared" si="27"/>
        <v>0</v>
      </c>
    </row>
    <row r="689" spans="2:6" s="24" customFormat="1" x14ac:dyDescent="0.25">
      <c r="B689" s="25" t="s">
        <v>208</v>
      </c>
      <c r="C689" s="26" t="s">
        <v>209</v>
      </c>
      <c r="D689" s="27" t="s">
        <v>210</v>
      </c>
      <c r="E689" s="27" t="s">
        <v>210</v>
      </c>
      <c r="F689" s="16">
        <f t="shared" si="27"/>
        <v>0</v>
      </c>
    </row>
    <row r="690" spans="2:6" s="24" customFormat="1" x14ac:dyDescent="0.25">
      <c r="B690" s="25" t="s">
        <v>211</v>
      </c>
      <c r="C690" s="26" t="s">
        <v>212</v>
      </c>
      <c r="D690" s="27" t="s">
        <v>213</v>
      </c>
      <c r="E690" s="27" t="s">
        <v>37</v>
      </c>
      <c r="F690" s="16">
        <f t="shared" si="27"/>
        <v>9.0950432014552066E-2</v>
      </c>
    </row>
    <row r="691" spans="2:6" s="24" customFormat="1" x14ac:dyDescent="0.25">
      <c r="B691" s="25" t="s">
        <v>799</v>
      </c>
      <c r="C691" s="26" t="s">
        <v>800</v>
      </c>
      <c r="D691" s="27" t="s">
        <v>216</v>
      </c>
      <c r="E691" s="27" t="s">
        <v>216</v>
      </c>
      <c r="F691" s="16">
        <f t="shared" si="27"/>
        <v>0</v>
      </c>
    </row>
    <row r="692" spans="2:6" s="24" customFormat="1" x14ac:dyDescent="0.25">
      <c r="B692" s="25" t="s">
        <v>682</v>
      </c>
      <c r="C692" s="26" t="s">
        <v>218</v>
      </c>
      <c r="D692" s="27" t="s">
        <v>683</v>
      </c>
      <c r="E692" s="27" t="s">
        <v>86</v>
      </c>
      <c r="F692" s="16">
        <f t="shared" si="27"/>
        <v>0.12316715542521994</v>
      </c>
    </row>
    <row r="693" spans="2:6" s="24" customFormat="1" x14ac:dyDescent="0.25">
      <c r="B693" s="25" t="s">
        <v>220</v>
      </c>
      <c r="C693" s="26" t="s">
        <v>221</v>
      </c>
      <c r="D693" s="27" t="s">
        <v>222</v>
      </c>
      <c r="E693" s="27" t="s">
        <v>11</v>
      </c>
      <c r="F693" s="16">
        <f t="shared" si="27"/>
        <v>0.1</v>
      </c>
    </row>
    <row r="694" spans="2:6" s="24" customFormat="1" x14ac:dyDescent="0.25">
      <c r="B694" s="25" t="s">
        <v>223</v>
      </c>
      <c r="C694" s="26" t="s">
        <v>224</v>
      </c>
      <c r="D694" s="27" t="s">
        <v>225</v>
      </c>
      <c r="E694" s="27" t="s">
        <v>226</v>
      </c>
      <c r="F694" s="16">
        <f t="shared" si="27"/>
        <v>0.18264840182648401</v>
      </c>
    </row>
    <row r="695" spans="2:6" s="24" customFormat="1" x14ac:dyDescent="0.25">
      <c r="B695" s="25" t="s">
        <v>227</v>
      </c>
      <c r="C695" s="26" t="s">
        <v>228</v>
      </c>
      <c r="D695" s="27" t="s">
        <v>229</v>
      </c>
      <c r="E695" s="27" t="s">
        <v>229</v>
      </c>
      <c r="F695" s="16">
        <f t="shared" si="27"/>
        <v>0</v>
      </c>
    </row>
    <row r="696" spans="2:6" s="24" customFormat="1" x14ac:dyDescent="0.25">
      <c r="B696" s="25" t="s">
        <v>230</v>
      </c>
      <c r="C696" s="26" t="s">
        <v>231</v>
      </c>
      <c r="D696" s="27" t="s">
        <v>232</v>
      </c>
      <c r="E696" s="27" t="s">
        <v>233</v>
      </c>
      <c r="F696" s="16">
        <f t="shared" si="27"/>
        <v>0.17271157167530224</v>
      </c>
    </row>
    <row r="697" spans="2:6" s="24" customFormat="1" x14ac:dyDescent="0.25">
      <c r="B697" s="25" t="s">
        <v>684</v>
      </c>
      <c r="C697" s="26" t="s">
        <v>641</v>
      </c>
      <c r="D697" s="27" t="s">
        <v>207</v>
      </c>
      <c r="E697" s="27" t="s">
        <v>353</v>
      </c>
      <c r="F697" s="16">
        <f t="shared" si="27"/>
        <v>0.32045454545454544</v>
      </c>
    </row>
    <row r="698" spans="2:6" s="24" customFormat="1" x14ac:dyDescent="0.25">
      <c r="B698" s="25" t="s">
        <v>685</v>
      </c>
      <c r="C698" s="26" t="s">
        <v>686</v>
      </c>
      <c r="D698" s="27" t="s">
        <v>360</v>
      </c>
      <c r="E698" s="27" t="s">
        <v>48</v>
      </c>
      <c r="F698" s="16">
        <f t="shared" si="27"/>
        <v>0.33333333333333331</v>
      </c>
    </row>
    <row r="699" spans="2:6" s="24" customFormat="1" x14ac:dyDescent="0.25">
      <c r="B699" s="25" t="s">
        <v>687</v>
      </c>
      <c r="C699" s="26" t="s">
        <v>688</v>
      </c>
      <c r="D699" s="27" t="s">
        <v>112</v>
      </c>
      <c r="E699" s="27" t="s">
        <v>363</v>
      </c>
      <c r="F699" s="16">
        <f t="shared" si="27"/>
        <v>0.15015015015015015</v>
      </c>
    </row>
    <row r="700" spans="2:6" s="24" customFormat="1" x14ac:dyDescent="0.25">
      <c r="B700" s="25" t="s">
        <v>240</v>
      </c>
      <c r="C700" s="26" t="s">
        <v>241</v>
      </c>
      <c r="D700" s="27" t="s">
        <v>242</v>
      </c>
      <c r="E700" s="27" t="s">
        <v>242</v>
      </c>
      <c r="F700" s="16">
        <f t="shared" si="27"/>
        <v>0</v>
      </c>
    </row>
    <row r="701" spans="2:6" s="24" customFormat="1" x14ac:dyDescent="0.25">
      <c r="B701" s="25" t="s">
        <v>370</v>
      </c>
      <c r="C701" s="26" t="s">
        <v>371</v>
      </c>
      <c r="D701" s="27" t="s">
        <v>372</v>
      </c>
      <c r="E701" s="27" t="s">
        <v>373</v>
      </c>
      <c r="F701" s="16">
        <f t="shared" si="27"/>
        <v>0.33361134278565469</v>
      </c>
    </row>
    <row r="702" spans="2:6" s="24" customFormat="1" x14ac:dyDescent="0.25">
      <c r="B702" s="25" t="s">
        <v>374</v>
      </c>
      <c r="C702" s="26" t="s">
        <v>375</v>
      </c>
      <c r="D702" s="27" t="s">
        <v>376</v>
      </c>
      <c r="E702" s="27" t="s">
        <v>11</v>
      </c>
      <c r="F702" s="16">
        <f t="shared" si="27"/>
        <v>0.37735849056603776</v>
      </c>
    </row>
    <row r="703" spans="2:6" s="24" customFormat="1" x14ac:dyDescent="0.25">
      <c r="B703" s="25" t="s">
        <v>689</v>
      </c>
      <c r="C703" s="26" t="s">
        <v>690</v>
      </c>
      <c r="D703" s="27" t="s">
        <v>42</v>
      </c>
      <c r="E703" s="27" t="s">
        <v>245</v>
      </c>
      <c r="F703" s="16">
        <f t="shared" si="27"/>
        <v>0.57999999999999996</v>
      </c>
    </row>
    <row r="704" spans="2:6" s="24" customFormat="1" x14ac:dyDescent="0.25">
      <c r="B704" s="25" t="s">
        <v>691</v>
      </c>
      <c r="C704" s="26" t="s">
        <v>267</v>
      </c>
      <c r="D704" s="27" t="s">
        <v>268</v>
      </c>
      <c r="E704" s="27" t="s">
        <v>268</v>
      </c>
      <c r="F704" s="16">
        <f t="shared" si="27"/>
        <v>0</v>
      </c>
    </row>
    <row r="705" spans="2:6" s="24" customFormat="1" x14ac:dyDescent="0.25">
      <c r="B705" s="25" t="s">
        <v>364</v>
      </c>
      <c r="C705" s="26" t="s">
        <v>247</v>
      </c>
      <c r="D705" s="27" t="s">
        <v>248</v>
      </c>
      <c r="E705" s="27" t="s">
        <v>249</v>
      </c>
      <c r="F705" s="16">
        <f t="shared" si="27"/>
        <v>0.13978494623655913</v>
      </c>
    </row>
    <row r="706" spans="2:6" s="24" customFormat="1" x14ac:dyDescent="0.25">
      <c r="B706" s="25" t="s">
        <v>692</v>
      </c>
      <c r="C706" s="26" t="s">
        <v>693</v>
      </c>
      <c r="D706" s="27" t="s">
        <v>67</v>
      </c>
      <c r="E706" s="27" t="s">
        <v>67</v>
      </c>
      <c r="F706" s="16">
        <f t="shared" si="27"/>
        <v>0</v>
      </c>
    </row>
    <row r="707" spans="2:6" s="24" customFormat="1" x14ac:dyDescent="0.25">
      <c r="B707" s="25" t="s">
        <v>694</v>
      </c>
      <c r="C707" s="26" t="s">
        <v>85</v>
      </c>
      <c r="D707" s="27" t="s">
        <v>86</v>
      </c>
      <c r="E707" s="27" t="s">
        <v>87</v>
      </c>
      <c r="F707" s="16">
        <f t="shared" si="27"/>
        <v>0.16722408026755853</v>
      </c>
    </row>
    <row r="708" spans="2:6" s="24" customFormat="1" x14ac:dyDescent="0.25">
      <c r="B708" s="25" t="s">
        <v>695</v>
      </c>
      <c r="C708" s="26" t="s">
        <v>344</v>
      </c>
      <c r="D708" s="27" t="s">
        <v>86</v>
      </c>
      <c r="E708" s="27" t="s">
        <v>86</v>
      </c>
      <c r="F708" s="16">
        <f t="shared" si="27"/>
        <v>0</v>
      </c>
    </row>
    <row r="709" spans="2:6" s="24" customFormat="1" x14ac:dyDescent="0.25">
      <c r="B709" s="25" t="s">
        <v>257</v>
      </c>
      <c r="C709" s="26" t="s">
        <v>258</v>
      </c>
      <c r="D709" s="27" t="s">
        <v>86</v>
      </c>
      <c r="E709" s="27" t="s">
        <v>86</v>
      </c>
      <c r="F709" s="16">
        <f t="shared" si="27"/>
        <v>0</v>
      </c>
    </row>
    <row r="710" spans="2:6" s="24" customFormat="1" x14ac:dyDescent="0.25">
      <c r="B710" s="25" t="s">
        <v>92</v>
      </c>
      <c r="C710" s="26" t="s">
        <v>93</v>
      </c>
      <c r="D710" s="27" t="s">
        <v>94</v>
      </c>
      <c r="E710" s="27" t="s">
        <v>94</v>
      </c>
      <c r="F710" s="16"/>
    </row>
    <row r="711" spans="2:6" s="24" customFormat="1" x14ac:dyDescent="0.25">
      <c r="B711" s="25" t="s">
        <v>95</v>
      </c>
      <c r="C711" s="26" t="s">
        <v>96</v>
      </c>
      <c r="D711" s="27" t="s">
        <v>94</v>
      </c>
      <c r="E711" s="27" t="s">
        <v>94</v>
      </c>
      <c r="F711" s="16"/>
    </row>
    <row r="712" spans="2:6" s="24" customFormat="1" x14ac:dyDescent="0.25">
      <c r="B712" s="25" t="s">
        <v>259</v>
      </c>
      <c r="C712" s="26" t="s">
        <v>260</v>
      </c>
      <c r="D712" s="27" t="s">
        <v>94</v>
      </c>
      <c r="E712" s="27" t="s">
        <v>94</v>
      </c>
      <c r="F712" s="16"/>
    </row>
    <row r="713" spans="2:6" s="24" customFormat="1" x14ac:dyDescent="0.25">
      <c r="B713" s="25" t="s">
        <v>696</v>
      </c>
      <c r="C713" s="26" t="s">
        <v>697</v>
      </c>
      <c r="D713" s="27" t="s">
        <v>632</v>
      </c>
      <c r="E713" s="27" t="s">
        <v>632</v>
      </c>
      <c r="F713" s="16">
        <f t="shared" ref="F713:F742" si="28">((D713-E713))/D713</f>
        <v>0</v>
      </c>
    </row>
    <row r="714" spans="2:6" s="24" customFormat="1" x14ac:dyDescent="0.25">
      <c r="B714" s="25" t="s">
        <v>811</v>
      </c>
      <c r="C714" s="26" t="s">
        <v>812</v>
      </c>
      <c r="D714" s="27" t="s">
        <v>813</v>
      </c>
      <c r="E714" s="27" t="s">
        <v>814</v>
      </c>
      <c r="F714" s="16">
        <f t="shared" si="28"/>
        <v>0.38639016897081413</v>
      </c>
    </row>
    <row r="715" spans="2:6" s="24" customFormat="1" x14ac:dyDescent="0.25">
      <c r="B715" s="25" t="s">
        <v>815</v>
      </c>
      <c r="C715" s="26" t="s">
        <v>812</v>
      </c>
      <c r="D715" s="27" t="s">
        <v>813</v>
      </c>
      <c r="E715" s="27" t="s">
        <v>814</v>
      </c>
      <c r="F715" s="16">
        <f t="shared" si="28"/>
        <v>0.38639016897081413</v>
      </c>
    </row>
    <row r="716" spans="2:6" s="24" customFormat="1" x14ac:dyDescent="0.25">
      <c r="B716" s="25" t="s">
        <v>672</v>
      </c>
      <c r="C716" s="26" t="s">
        <v>673</v>
      </c>
      <c r="D716" s="27" t="s">
        <v>350</v>
      </c>
      <c r="E716" s="27" t="s">
        <v>674</v>
      </c>
      <c r="F716" s="16">
        <f t="shared" si="28"/>
        <v>0.30042918454935624</v>
      </c>
    </row>
    <row r="717" spans="2:6" s="24" customFormat="1" x14ac:dyDescent="0.25">
      <c r="B717" s="25" t="s">
        <v>675</v>
      </c>
      <c r="C717" s="26" t="s">
        <v>676</v>
      </c>
      <c r="D717" s="27" t="s">
        <v>216</v>
      </c>
      <c r="E717" s="27" t="s">
        <v>677</v>
      </c>
      <c r="F717" s="16">
        <f t="shared" si="28"/>
        <v>0.44908180300500833</v>
      </c>
    </row>
    <row r="718" spans="2:6" s="24" customFormat="1" x14ac:dyDescent="0.25">
      <c r="B718" s="25" t="s">
        <v>678</v>
      </c>
      <c r="C718" s="26" t="s">
        <v>679</v>
      </c>
      <c r="D718" s="27" t="s">
        <v>52</v>
      </c>
      <c r="E718" s="27" t="s">
        <v>199</v>
      </c>
      <c r="F718" s="16">
        <f t="shared" si="28"/>
        <v>0.35955955955955954</v>
      </c>
    </row>
    <row r="719" spans="2:6" s="24" customFormat="1" x14ac:dyDescent="0.25">
      <c r="B719" s="25" t="s">
        <v>65</v>
      </c>
      <c r="C719" s="26" t="s">
        <v>66</v>
      </c>
      <c r="D719" s="27" t="s">
        <v>67</v>
      </c>
      <c r="E719" s="27" t="s">
        <v>67</v>
      </c>
      <c r="F719" s="16">
        <f t="shared" si="28"/>
        <v>0</v>
      </c>
    </row>
    <row r="720" spans="2:6" s="24" customFormat="1" x14ac:dyDescent="0.25">
      <c r="B720" s="25" t="s">
        <v>680</v>
      </c>
      <c r="C720" s="26" t="s">
        <v>681</v>
      </c>
      <c r="D720" s="27" t="s">
        <v>202</v>
      </c>
      <c r="E720" s="27" t="s">
        <v>202</v>
      </c>
      <c r="F720" s="16">
        <f t="shared" si="28"/>
        <v>0</v>
      </c>
    </row>
    <row r="721" spans="2:6" s="24" customFormat="1" x14ac:dyDescent="0.25">
      <c r="B721" s="25" t="s">
        <v>203</v>
      </c>
      <c r="C721" s="26" t="s">
        <v>204</v>
      </c>
      <c r="D721" s="27" t="s">
        <v>109</v>
      </c>
      <c r="E721" s="27" t="s">
        <v>109</v>
      </c>
      <c r="F721" s="16">
        <f t="shared" si="28"/>
        <v>0</v>
      </c>
    </row>
    <row r="722" spans="2:6" s="24" customFormat="1" x14ac:dyDescent="0.25">
      <c r="B722" s="25" t="s">
        <v>205</v>
      </c>
      <c r="C722" s="26" t="s">
        <v>206</v>
      </c>
      <c r="D722" s="27" t="s">
        <v>207</v>
      </c>
      <c r="E722" s="27" t="s">
        <v>207</v>
      </c>
      <c r="F722" s="16">
        <f t="shared" si="28"/>
        <v>0</v>
      </c>
    </row>
    <row r="723" spans="2:6" s="24" customFormat="1" x14ac:dyDescent="0.25">
      <c r="B723" s="25" t="s">
        <v>208</v>
      </c>
      <c r="C723" s="26" t="s">
        <v>209</v>
      </c>
      <c r="D723" s="27" t="s">
        <v>210</v>
      </c>
      <c r="E723" s="27" t="s">
        <v>210</v>
      </c>
      <c r="F723" s="16">
        <f t="shared" si="28"/>
        <v>0</v>
      </c>
    </row>
    <row r="724" spans="2:6" s="24" customFormat="1" x14ac:dyDescent="0.25">
      <c r="B724" s="25" t="s">
        <v>211</v>
      </c>
      <c r="C724" s="26" t="s">
        <v>212</v>
      </c>
      <c r="D724" s="27" t="s">
        <v>213</v>
      </c>
      <c r="E724" s="27" t="s">
        <v>37</v>
      </c>
      <c r="F724" s="16">
        <f t="shared" si="28"/>
        <v>9.0950432014552066E-2</v>
      </c>
    </row>
    <row r="725" spans="2:6" s="24" customFormat="1" x14ac:dyDescent="0.25">
      <c r="B725" s="25" t="s">
        <v>799</v>
      </c>
      <c r="C725" s="26" t="s">
        <v>800</v>
      </c>
      <c r="D725" s="27" t="s">
        <v>216</v>
      </c>
      <c r="E725" s="27" t="s">
        <v>216</v>
      </c>
      <c r="F725" s="16">
        <f t="shared" si="28"/>
        <v>0</v>
      </c>
    </row>
    <row r="726" spans="2:6" s="24" customFormat="1" x14ac:dyDescent="0.25">
      <c r="B726" s="25" t="s">
        <v>682</v>
      </c>
      <c r="C726" s="26" t="s">
        <v>218</v>
      </c>
      <c r="D726" s="27" t="s">
        <v>683</v>
      </c>
      <c r="E726" s="27" t="s">
        <v>86</v>
      </c>
      <c r="F726" s="16">
        <f t="shared" si="28"/>
        <v>0.12316715542521994</v>
      </c>
    </row>
    <row r="727" spans="2:6" s="24" customFormat="1" x14ac:dyDescent="0.25">
      <c r="B727" s="25" t="s">
        <v>220</v>
      </c>
      <c r="C727" s="26" t="s">
        <v>221</v>
      </c>
      <c r="D727" s="27" t="s">
        <v>222</v>
      </c>
      <c r="E727" s="27" t="s">
        <v>11</v>
      </c>
      <c r="F727" s="16">
        <f t="shared" si="28"/>
        <v>0.1</v>
      </c>
    </row>
    <row r="728" spans="2:6" s="24" customFormat="1" x14ac:dyDescent="0.25">
      <c r="B728" s="25" t="s">
        <v>223</v>
      </c>
      <c r="C728" s="26" t="s">
        <v>224</v>
      </c>
      <c r="D728" s="27" t="s">
        <v>225</v>
      </c>
      <c r="E728" s="27" t="s">
        <v>226</v>
      </c>
      <c r="F728" s="16">
        <f t="shared" si="28"/>
        <v>0.18264840182648401</v>
      </c>
    </row>
    <row r="729" spans="2:6" s="24" customFormat="1" x14ac:dyDescent="0.25">
      <c r="B729" s="25" t="s">
        <v>227</v>
      </c>
      <c r="C729" s="26" t="s">
        <v>228</v>
      </c>
      <c r="D729" s="27" t="s">
        <v>229</v>
      </c>
      <c r="E729" s="27" t="s">
        <v>229</v>
      </c>
      <c r="F729" s="16">
        <f t="shared" si="28"/>
        <v>0</v>
      </c>
    </row>
    <row r="730" spans="2:6" s="24" customFormat="1" x14ac:dyDescent="0.25">
      <c r="B730" s="25" t="s">
        <v>230</v>
      </c>
      <c r="C730" s="26" t="s">
        <v>231</v>
      </c>
      <c r="D730" s="27" t="s">
        <v>232</v>
      </c>
      <c r="E730" s="27" t="s">
        <v>233</v>
      </c>
      <c r="F730" s="16">
        <f t="shared" si="28"/>
        <v>0.17271157167530224</v>
      </c>
    </row>
    <row r="731" spans="2:6" s="24" customFormat="1" x14ac:dyDescent="0.25">
      <c r="B731" s="25" t="s">
        <v>684</v>
      </c>
      <c r="C731" s="26" t="s">
        <v>641</v>
      </c>
      <c r="D731" s="27" t="s">
        <v>207</v>
      </c>
      <c r="E731" s="27" t="s">
        <v>353</v>
      </c>
      <c r="F731" s="16">
        <f t="shared" si="28"/>
        <v>0.32045454545454544</v>
      </c>
    </row>
    <row r="732" spans="2:6" s="24" customFormat="1" x14ac:dyDescent="0.25">
      <c r="B732" s="25" t="s">
        <v>685</v>
      </c>
      <c r="C732" s="26" t="s">
        <v>686</v>
      </c>
      <c r="D732" s="27" t="s">
        <v>360</v>
      </c>
      <c r="E732" s="27" t="s">
        <v>48</v>
      </c>
      <c r="F732" s="16">
        <f t="shared" si="28"/>
        <v>0.33333333333333331</v>
      </c>
    </row>
    <row r="733" spans="2:6" s="24" customFormat="1" x14ac:dyDescent="0.25">
      <c r="B733" s="25" t="s">
        <v>240</v>
      </c>
      <c r="C733" s="26" t="s">
        <v>241</v>
      </c>
      <c r="D733" s="27" t="s">
        <v>242</v>
      </c>
      <c r="E733" s="27" t="s">
        <v>242</v>
      </c>
      <c r="F733" s="16">
        <f t="shared" si="28"/>
        <v>0</v>
      </c>
    </row>
    <row r="734" spans="2:6" s="24" customFormat="1" x14ac:dyDescent="0.25">
      <c r="B734" s="25" t="s">
        <v>370</v>
      </c>
      <c r="C734" s="26" t="s">
        <v>371</v>
      </c>
      <c r="D734" s="27" t="s">
        <v>372</v>
      </c>
      <c r="E734" s="27" t="s">
        <v>373</v>
      </c>
      <c r="F734" s="16">
        <f t="shared" si="28"/>
        <v>0.33361134278565469</v>
      </c>
    </row>
    <row r="735" spans="2:6" s="24" customFormat="1" x14ac:dyDescent="0.25">
      <c r="B735" s="25" t="s">
        <v>374</v>
      </c>
      <c r="C735" s="26" t="s">
        <v>375</v>
      </c>
      <c r="D735" s="27" t="s">
        <v>376</v>
      </c>
      <c r="E735" s="27" t="s">
        <v>11</v>
      </c>
      <c r="F735" s="16">
        <f t="shared" si="28"/>
        <v>0.37735849056603776</v>
      </c>
    </row>
    <row r="736" spans="2:6" s="24" customFormat="1" x14ac:dyDescent="0.25">
      <c r="B736" s="25" t="s">
        <v>689</v>
      </c>
      <c r="C736" s="26" t="s">
        <v>690</v>
      </c>
      <c r="D736" s="27" t="s">
        <v>42</v>
      </c>
      <c r="E736" s="27" t="s">
        <v>245</v>
      </c>
      <c r="F736" s="16">
        <f t="shared" si="28"/>
        <v>0.57999999999999996</v>
      </c>
    </row>
    <row r="737" spans="2:6" s="24" customFormat="1" x14ac:dyDescent="0.25">
      <c r="B737" s="25" t="s">
        <v>691</v>
      </c>
      <c r="C737" s="26" t="s">
        <v>267</v>
      </c>
      <c r="D737" s="27" t="s">
        <v>268</v>
      </c>
      <c r="E737" s="27" t="s">
        <v>268</v>
      </c>
      <c r="F737" s="16">
        <f t="shared" si="28"/>
        <v>0</v>
      </c>
    </row>
    <row r="738" spans="2:6" s="24" customFormat="1" x14ac:dyDescent="0.25">
      <c r="B738" s="25" t="s">
        <v>364</v>
      </c>
      <c r="C738" s="26" t="s">
        <v>247</v>
      </c>
      <c r="D738" s="27" t="s">
        <v>248</v>
      </c>
      <c r="E738" s="27" t="s">
        <v>249</v>
      </c>
      <c r="F738" s="16">
        <f t="shared" si="28"/>
        <v>0.13978494623655913</v>
      </c>
    </row>
    <row r="739" spans="2:6" s="24" customFormat="1" x14ac:dyDescent="0.25">
      <c r="B739" s="25" t="s">
        <v>692</v>
      </c>
      <c r="C739" s="26" t="s">
        <v>693</v>
      </c>
      <c r="D739" s="27" t="s">
        <v>67</v>
      </c>
      <c r="E739" s="27" t="s">
        <v>67</v>
      </c>
      <c r="F739" s="16">
        <f t="shared" si="28"/>
        <v>0</v>
      </c>
    </row>
    <row r="740" spans="2:6" s="24" customFormat="1" x14ac:dyDescent="0.25">
      <c r="B740" s="25" t="s">
        <v>694</v>
      </c>
      <c r="C740" s="26" t="s">
        <v>85</v>
      </c>
      <c r="D740" s="27" t="s">
        <v>86</v>
      </c>
      <c r="E740" s="27" t="s">
        <v>87</v>
      </c>
      <c r="F740" s="16">
        <f t="shared" si="28"/>
        <v>0.16722408026755853</v>
      </c>
    </row>
    <row r="741" spans="2:6" s="24" customFormat="1" x14ac:dyDescent="0.25">
      <c r="B741" s="25" t="s">
        <v>695</v>
      </c>
      <c r="C741" s="26" t="s">
        <v>344</v>
      </c>
      <c r="D741" s="27" t="s">
        <v>86</v>
      </c>
      <c r="E741" s="27" t="s">
        <v>86</v>
      </c>
      <c r="F741" s="16">
        <f t="shared" si="28"/>
        <v>0</v>
      </c>
    </row>
    <row r="742" spans="2:6" s="24" customFormat="1" x14ac:dyDescent="0.25">
      <c r="B742" s="25" t="s">
        <v>257</v>
      </c>
      <c r="C742" s="26" t="s">
        <v>258</v>
      </c>
      <c r="D742" s="27" t="s">
        <v>86</v>
      </c>
      <c r="E742" s="27" t="s">
        <v>86</v>
      </c>
      <c r="F742" s="16">
        <f t="shared" si="28"/>
        <v>0</v>
      </c>
    </row>
    <row r="743" spans="2:6" s="24" customFormat="1" x14ac:dyDescent="0.25">
      <c r="B743" s="25" t="s">
        <v>92</v>
      </c>
      <c r="C743" s="26" t="s">
        <v>93</v>
      </c>
      <c r="D743" s="27" t="s">
        <v>94</v>
      </c>
      <c r="E743" s="27" t="s">
        <v>94</v>
      </c>
      <c r="F743" s="16"/>
    </row>
    <row r="744" spans="2:6" s="24" customFormat="1" x14ac:dyDescent="0.25">
      <c r="B744" s="25" t="s">
        <v>95</v>
      </c>
      <c r="C744" s="26" t="s">
        <v>96</v>
      </c>
      <c r="D744" s="27" t="s">
        <v>94</v>
      </c>
      <c r="E744" s="27" t="s">
        <v>94</v>
      </c>
      <c r="F744" s="16"/>
    </row>
    <row r="745" spans="2:6" s="24" customFormat="1" x14ac:dyDescent="0.25">
      <c r="B745" s="25" t="s">
        <v>259</v>
      </c>
      <c r="C745" s="26" t="s">
        <v>260</v>
      </c>
      <c r="D745" s="27" t="s">
        <v>94</v>
      </c>
      <c r="E745" s="27" t="s">
        <v>94</v>
      </c>
      <c r="F745" s="16"/>
    </row>
    <row r="746" spans="2:6" s="24" customFormat="1" x14ac:dyDescent="0.25">
      <c r="B746" s="25" t="s">
        <v>696</v>
      </c>
      <c r="C746" s="26" t="s">
        <v>697</v>
      </c>
      <c r="D746" s="27" t="s">
        <v>632</v>
      </c>
      <c r="E746" s="27" t="s">
        <v>632</v>
      </c>
      <c r="F746" s="16">
        <f t="shared" ref="F746:F756" si="29">((D746-E746))/D746</f>
        <v>0</v>
      </c>
    </row>
    <row r="747" spans="2:6" s="24" customFormat="1" x14ac:dyDescent="0.25">
      <c r="B747" s="25" t="s">
        <v>816</v>
      </c>
      <c r="C747" s="26" t="s">
        <v>817</v>
      </c>
      <c r="D747" s="27" t="s">
        <v>818</v>
      </c>
      <c r="E747" s="27" t="s">
        <v>762</v>
      </c>
      <c r="F747" s="16">
        <f t="shared" si="29"/>
        <v>2.5492716366752356E-2</v>
      </c>
    </row>
    <row r="748" spans="2:6" s="24" customFormat="1" x14ac:dyDescent="0.25">
      <c r="B748" s="25" t="s">
        <v>763</v>
      </c>
      <c r="C748" s="26" t="s">
        <v>764</v>
      </c>
      <c r="D748" s="27" t="s">
        <v>765</v>
      </c>
      <c r="E748" s="27" t="s">
        <v>766</v>
      </c>
      <c r="F748" s="16">
        <f t="shared" si="29"/>
        <v>0.12190577588501464</v>
      </c>
    </row>
    <row r="749" spans="2:6" s="24" customFormat="1" x14ac:dyDescent="0.25">
      <c r="B749" s="25" t="s">
        <v>340</v>
      </c>
      <c r="C749" s="26" t="s">
        <v>341</v>
      </c>
      <c r="D749" s="27" t="s">
        <v>342</v>
      </c>
      <c r="E749" s="27" t="s">
        <v>342</v>
      </c>
      <c r="F749" s="16">
        <f t="shared" si="29"/>
        <v>0</v>
      </c>
    </row>
    <row r="750" spans="2:6" s="24" customFormat="1" x14ac:dyDescent="0.25">
      <c r="B750" s="25" t="s">
        <v>682</v>
      </c>
      <c r="C750" s="26" t="s">
        <v>218</v>
      </c>
      <c r="D750" s="27" t="s">
        <v>683</v>
      </c>
      <c r="E750" s="27" t="s">
        <v>86</v>
      </c>
      <c r="F750" s="16">
        <f t="shared" si="29"/>
        <v>0.12316715542521994</v>
      </c>
    </row>
    <row r="751" spans="2:6" s="24" customFormat="1" x14ac:dyDescent="0.25">
      <c r="B751" s="25" t="s">
        <v>355</v>
      </c>
      <c r="C751" s="26" t="s">
        <v>69</v>
      </c>
      <c r="D751" s="27" t="s">
        <v>219</v>
      </c>
      <c r="E751" s="27" t="s">
        <v>219</v>
      </c>
      <c r="F751" s="16">
        <f t="shared" si="29"/>
        <v>0</v>
      </c>
    </row>
    <row r="752" spans="2:6" s="24" customFormat="1" x14ac:dyDescent="0.25">
      <c r="B752" s="25" t="s">
        <v>370</v>
      </c>
      <c r="C752" s="26" t="s">
        <v>371</v>
      </c>
      <c r="D752" s="27" t="s">
        <v>372</v>
      </c>
      <c r="E752" s="27" t="s">
        <v>373</v>
      </c>
      <c r="F752" s="16">
        <f t="shared" si="29"/>
        <v>0.33361134278565469</v>
      </c>
    </row>
    <row r="753" spans="2:6" s="24" customFormat="1" x14ac:dyDescent="0.25">
      <c r="B753" s="25" t="s">
        <v>374</v>
      </c>
      <c r="C753" s="26" t="s">
        <v>375</v>
      </c>
      <c r="D753" s="27" t="s">
        <v>376</v>
      </c>
      <c r="E753" s="27" t="s">
        <v>11</v>
      </c>
      <c r="F753" s="16">
        <f t="shared" si="29"/>
        <v>0.37735849056603776</v>
      </c>
    </row>
    <row r="754" spans="2:6" s="24" customFormat="1" x14ac:dyDescent="0.25">
      <c r="B754" s="25" t="s">
        <v>689</v>
      </c>
      <c r="C754" s="26" t="s">
        <v>690</v>
      </c>
      <c r="D754" s="27" t="s">
        <v>42</v>
      </c>
      <c r="E754" s="27" t="s">
        <v>245</v>
      </c>
      <c r="F754" s="16">
        <f t="shared" si="29"/>
        <v>0.57999999999999996</v>
      </c>
    </row>
    <row r="755" spans="2:6" s="24" customFormat="1" x14ac:dyDescent="0.25">
      <c r="B755" s="25" t="s">
        <v>364</v>
      </c>
      <c r="C755" s="26" t="s">
        <v>247</v>
      </c>
      <c r="D755" s="27" t="s">
        <v>248</v>
      </c>
      <c r="E755" s="27" t="s">
        <v>249</v>
      </c>
      <c r="F755" s="16">
        <f t="shared" si="29"/>
        <v>0.13978494623655913</v>
      </c>
    </row>
    <row r="756" spans="2:6" s="24" customFormat="1" x14ac:dyDescent="0.25">
      <c r="B756" s="25" t="s">
        <v>365</v>
      </c>
      <c r="C756" s="26" t="s">
        <v>251</v>
      </c>
      <c r="D756" s="27" t="s">
        <v>86</v>
      </c>
      <c r="E756" s="27" t="s">
        <v>87</v>
      </c>
      <c r="F756" s="16">
        <f t="shared" si="29"/>
        <v>0.16722408026755853</v>
      </c>
    </row>
    <row r="757" spans="2:6" s="24" customFormat="1" x14ac:dyDescent="0.25">
      <c r="B757" s="25" t="s">
        <v>92</v>
      </c>
      <c r="C757" s="26" t="s">
        <v>93</v>
      </c>
      <c r="D757" s="27" t="s">
        <v>94</v>
      </c>
      <c r="E757" s="27" t="s">
        <v>94</v>
      </c>
      <c r="F757" s="16"/>
    </row>
    <row r="758" spans="2:6" s="24" customFormat="1" x14ac:dyDescent="0.25">
      <c r="B758" s="25" t="s">
        <v>95</v>
      </c>
      <c r="C758" s="26" t="s">
        <v>96</v>
      </c>
      <c r="D758" s="27" t="s">
        <v>94</v>
      </c>
      <c r="E758" s="27" t="s">
        <v>94</v>
      </c>
      <c r="F758" s="16"/>
    </row>
    <row r="759" spans="2:6" s="24" customFormat="1" x14ac:dyDescent="0.25">
      <c r="B759" s="25" t="s">
        <v>259</v>
      </c>
      <c r="C759" s="26" t="s">
        <v>260</v>
      </c>
      <c r="D759" s="27" t="s">
        <v>94</v>
      </c>
      <c r="E759" s="27" t="s">
        <v>94</v>
      </c>
      <c r="F759" s="16"/>
    </row>
    <row r="760" spans="2:6" s="24" customFormat="1" x14ac:dyDescent="0.25">
      <c r="B760" s="25" t="s">
        <v>366</v>
      </c>
      <c r="C760" s="26" t="s">
        <v>367</v>
      </c>
      <c r="D760" s="27" t="s">
        <v>368</v>
      </c>
      <c r="E760" s="27" t="s">
        <v>369</v>
      </c>
      <c r="F760" s="16">
        <f t="shared" ref="F760:F782" si="30">((D760-E760))/D760</f>
        <v>0.125</v>
      </c>
    </row>
    <row r="761" spans="2:6" s="24" customFormat="1" x14ac:dyDescent="0.25">
      <c r="B761" s="25" t="s">
        <v>767</v>
      </c>
      <c r="C761" s="26" t="s">
        <v>768</v>
      </c>
      <c r="D761" s="27" t="s">
        <v>769</v>
      </c>
      <c r="E761" s="27" t="s">
        <v>112</v>
      </c>
      <c r="F761" s="16">
        <f t="shared" si="30"/>
        <v>0.12214411247803164</v>
      </c>
    </row>
    <row r="762" spans="2:6" s="24" customFormat="1" x14ac:dyDescent="0.25">
      <c r="B762" s="25" t="s">
        <v>770</v>
      </c>
      <c r="C762" s="26" t="s">
        <v>771</v>
      </c>
      <c r="D762" s="27" t="s">
        <v>772</v>
      </c>
      <c r="E762" s="27" t="s">
        <v>236</v>
      </c>
      <c r="F762" s="16">
        <f t="shared" si="30"/>
        <v>0.12170385395537525</v>
      </c>
    </row>
    <row r="763" spans="2:6" s="24" customFormat="1" x14ac:dyDescent="0.25">
      <c r="B763" s="25" t="s">
        <v>819</v>
      </c>
      <c r="C763" s="26" t="s">
        <v>820</v>
      </c>
      <c r="D763" s="27" t="s">
        <v>821</v>
      </c>
      <c r="E763" s="27" t="s">
        <v>302</v>
      </c>
      <c r="F763" s="16">
        <f t="shared" si="30"/>
        <v>0.1217008797653959</v>
      </c>
    </row>
    <row r="764" spans="2:6" s="24" customFormat="1" x14ac:dyDescent="0.25">
      <c r="B764" s="25" t="s">
        <v>775</v>
      </c>
      <c r="C764" s="26" t="s">
        <v>235</v>
      </c>
      <c r="D764" s="27" t="s">
        <v>772</v>
      </c>
      <c r="E764" s="27" t="s">
        <v>236</v>
      </c>
      <c r="F764" s="16">
        <f t="shared" si="30"/>
        <v>0.12170385395537525</v>
      </c>
    </row>
    <row r="765" spans="2:6" s="24" customFormat="1" x14ac:dyDescent="0.25">
      <c r="B765" s="25" t="s">
        <v>822</v>
      </c>
      <c r="C765" s="26" t="s">
        <v>823</v>
      </c>
      <c r="D765" s="27" t="s">
        <v>824</v>
      </c>
      <c r="E765" s="27" t="s">
        <v>825</v>
      </c>
      <c r="F765" s="16">
        <f t="shared" si="30"/>
        <v>0.59496378061400479</v>
      </c>
    </row>
    <row r="766" spans="2:6" s="24" customFormat="1" x14ac:dyDescent="0.25">
      <c r="B766" s="25" t="s">
        <v>826</v>
      </c>
      <c r="C766" s="26" t="s">
        <v>823</v>
      </c>
      <c r="D766" s="27" t="s">
        <v>824</v>
      </c>
      <c r="E766" s="27" t="s">
        <v>825</v>
      </c>
      <c r="F766" s="16">
        <f t="shared" si="30"/>
        <v>0.59496378061400479</v>
      </c>
    </row>
    <row r="767" spans="2:6" s="24" customFormat="1" x14ac:dyDescent="0.25">
      <c r="B767" s="25" t="s">
        <v>827</v>
      </c>
      <c r="C767" s="26" t="s">
        <v>828</v>
      </c>
      <c r="D767" s="27" t="s">
        <v>829</v>
      </c>
      <c r="E767" s="27" t="s">
        <v>830</v>
      </c>
      <c r="F767" s="16">
        <f t="shared" si="30"/>
        <v>0.62625656414103525</v>
      </c>
    </row>
    <row r="768" spans="2:6" s="24" customFormat="1" x14ac:dyDescent="0.25">
      <c r="B768" s="25" t="s">
        <v>831</v>
      </c>
      <c r="C768" s="26" t="s">
        <v>828</v>
      </c>
      <c r="D768" s="27" t="s">
        <v>829</v>
      </c>
      <c r="E768" s="27" t="s">
        <v>830</v>
      </c>
      <c r="F768" s="16">
        <f t="shared" si="30"/>
        <v>0.62625656414103525</v>
      </c>
    </row>
    <row r="769" spans="2:6" s="24" customFormat="1" x14ac:dyDescent="0.25">
      <c r="B769" s="25" t="s">
        <v>230</v>
      </c>
      <c r="C769" s="26" t="s">
        <v>231</v>
      </c>
      <c r="D769" s="27" t="s">
        <v>232</v>
      </c>
      <c r="E769" s="27" t="s">
        <v>233</v>
      </c>
      <c r="F769" s="16">
        <f t="shared" si="30"/>
        <v>0.17271157167530224</v>
      </c>
    </row>
    <row r="770" spans="2:6" s="24" customFormat="1" x14ac:dyDescent="0.25">
      <c r="B770" s="25" t="s">
        <v>234</v>
      </c>
      <c r="C770" s="26" t="s">
        <v>235</v>
      </c>
      <c r="D770" s="27" t="s">
        <v>236</v>
      </c>
      <c r="E770" s="27" t="s">
        <v>237</v>
      </c>
      <c r="F770" s="16">
        <f t="shared" si="30"/>
        <v>0.20015396458814472</v>
      </c>
    </row>
    <row r="771" spans="2:6" s="24" customFormat="1" x14ac:dyDescent="0.25">
      <c r="B771" s="25" t="s">
        <v>238</v>
      </c>
      <c r="C771" s="26" t="s">
        <v>224</v>
      </c>
      <c r="D771" s="27" t="s">
        <v>225</v>
      </c>
      <c r="E771" s="27" t="s">
        <v>226</v>
      </c>
      <c r="F771" s="16">
        <f t="shared" si="30"/>
        <v>0.18264840182648401</v>
      </c>
    </row>
    <row r="772" spans="2:6" s="24" customFormat="1" x14ac:dyDescent="0.25">
      <c r="B772" s="25" t="s">
        <v>239</v>
      </c>
      <c r="C772" s="26" t="s">
        <v>228</v>
      </c>
      <c r="D772" s="27" t="s">
        <v>229</v>
      </c>
      <c r="E772" s="27" t="s">
        <v>229</v>
      </c>
      <c r="F772" s="16">
        <f t="shared" si="30"/>
        <v>0</v>
      </c>
    </row>
    <row r="773" spans="2:6" s="24" customFormat="1" x14ac:dyDescent="0.25">
      <c r="B773" s="25" t="s">
        <v>240</v>
      </c>
      <c r="C773" s="26" t="s">
        <v>241</v>
      </c>
      <c r="D773" s="27" t="s">
        <v>242</v>
      </c>
      <c r="E773" s="27" t="s">
        <v>242</v>
      </c>
      <c r="F773" s="16">
        <f t="shared" si="30"/>
        <v>0</v>
      </c>
    </row>
    <row r="774" spans="2:6" s="24" customFormat="1" x14ac:dyDescent="0.25">
      <c r="B774" s="25" t="s">
        <v>832</v>
      </c>
      <c r="C774" s="26" t="s">
        <v>833</v>
      </c>
      <c r="D774" s="27" t="s">
        <v>73</v>
      </c>
      <c r="E774" s="27" t="s">
        <v>73</v>
      </c>
      <c r="F774" s="16">
        <f t="shared" si="30"/>
        <v>0</v>
      </c>
    </row>
    <row r="775" spans="2:6" s="24" customFormat="1" x14ac:dyDescent="0.25">
      <c r="B775" s="25" t="s">
        <v>834</v>
      </c>
      <c r="C775" s="26" t="s">
        <v>833</v>
      </c>
      <c r="D775" s="27" t="s">
        <v>73</v>
      </c>
      <c r="E775" s="27" t="s">
        <v>73</v>
      </c>
      <c r="F775" s="16">
        <f t="shared" si="30"/>
        <v>0</v>
      </c>
    </row>
    <row r="776" spans="2:6" s="24" customFormat="1" x14ac:dyDescent="0.25">
      <c r="B776" s="25" t="s">
        <v>835</v>
      </c>
      <c r="C776" s="26" t="s">
        <v>836</v>
      </c>
      <c r="D776" s="27" t="s">
        <v>42</v>
      </c>
      <c r="E776" s="27" t="s">
        <v>245</v>
      </c>
      <c r="F776" s="16">
        <f t="shared" si="30"/>
        <v>0.57999999999999996</v>
      </c>
    </row>
    <row r="777" spans="2:6" s="24" customFormat="1" x14ac:dyDescent="0.25">
      <c r="B777" s="25" t="s">
        <v>837</v>
      </c>
      <c r="C777" s="26" t="s">
        <v>838</v>
      </c>
      <c r="D777" s="27" t="s">
        <v>839</v>
      </c>
      <c r="E777" s="27" t="s">
        <v>840</v>
      </c>
      <c r="F777" s="16">
        <f t="shared" si="30"/>
        <v>9.9150141643059492E-2</v>
      </c>
    </row>
    <row r="778" spans="2:6" s="24" customFormat="1" x14ac:dyDescent="0.25">
      <c r="B778" s="25" t="s">
        <v>250</v>
      </c>
      <c r="C778" s="26" t="s">
        <v>251</v>
      </c>
      <c r="D778" s="27" t="s">
        <v>86</v>
      </c>
      <c r="E778" s="27" t="s">
        <v>87</v>
      </c>
      <c r="F778" s="16">
        <f t="shared" si="30"/>
        <v>0.16722408026755853</v>
      </c>
    </row>
    <row r="779" spans="2:6" s="24" customFormat="1" x14ac:dyDescent="0.25">
      <c r="B779" s="25" t="s">
        <v>252</v>
      </c>
      <c r="C779" s="26" t="s">
        <v>253</v>
      </c>
      <c r="D779" s="27" t="s">
        <v>254</v>
      </c>
      <c r="E779" s="27" t="s">
        <v>254</v>
      </c>
      <c r="F779" s="16">
        <f t="shared" si="30"/>
        <v>0</v>
      </c>
    </row>
    <row r="780" spans="2:6" s="24" customFormat="1" x14ac:dyDescent="0.25">
      <c r="B780" s="25" t="s">
        <v>255</v>
      </c>
      <c r="C780" s="26" t="s">
        <v>256</v>
      </c>
      <c r="D780" s="27" t="s">
        <v>86</v>
      </c>
      <c r="E780" s="27" t="s">
        <v>86</v>
      </c>
      <c r="F780" s="16">
        <f t="shared" si="30"/>
        <v>0</v>
      </c>
    </row>
    <row r="781" spans="2:6" s="24" customFormat="1" x14ac:dyDescent="0.25">
      <c r="B781" s="25" t="s">
        <v>257</v>
      </c>
      <c r="C781" s="26" t="s">
        <v>258</v>
      </c>
      <c r="D781" s="27" t="s">
        <v>86</v>
      </c>
      <c r="E781" s="27" t="s">
        <v>86</v>
      </c>
      <c r="F781" s="16">
        <f t="shared" si="30"/>
        <v>0</v>
      </c>
    </row>
    <row r="782" spans="2:6" s="24" customFormat="1" x14ac:dyDescent="0.25">
      <c r="B782" s="25" t="s">
        <v>841</v>
      </c>
      <c r="C782" s="26" t="s">
        <v>842</v>
      </c>
      <c r="D782" s="27" t="s">
        <v>843</v>
      </c>
      <c r="E782" s="27" t="s">
        <v>843</v>
      </c>
      <c r="F782" s="16">
        <f t="shared" si="30"/>
        <v>0</v>
      </c>
    </row>
    <row r="783" spans="2:6" s="24" customFormat="1" x14ac:dyDescent="0.25">
      <c r="B783" s="25" t="s">
        <v>92</v>
      </c>
      <c r="C783" s="26" t="s">
        <v>93</v>
      </c>
      <c r="D783" s="27" t="s">
        <v>94</v>
      </c>
      <c r="E783" s="27" t="s">
        <v>94</v>
      </c>
      <c r="F783" s="16"/>
    </row>
    <row r="784" spans="2:6" s="24" customFormat="1" x14ac:dyDescent="0.25">
      <c r="B784" s="25" t="s">
        <v>95</v>
      </c>
      <c r="C784" s="26" t="s">
        <v>96</v>
      </c>
      <c r="D784" s="27" t="s">
        <v>94</v>
      </c>
      <c r="E784" s="27" t="s">
        <v>94</v>
      </c>
      <c r="F784" s="16"/>
    </row>
    <row r="785" spans="2:6" s="24" customFormat="1" x14ac:dyDescent="0.25">
      <c r="B785" s="25" t="s">
        <v>259</v>
      </c>
      <c r="C785" s="26" t="s">
        <v>260</v>
      </c>
      <c r="D785" s="27" t="s">
        <v>94</v>
      </c>
      <c r="E785" s="27" t="s">
        <v>94</v>
      </c>
      <c r="F785" s="16"/>
    </row>
    <row r="786" spans="2:6" s="24" customFormat="1" x14ac:dyDescent="0.25">
      <c r="B786" s="25" t="s">
        <v>261</v>
      </c>
      <c r="C786" s="26" t="s">
        <v>262</v>
      </c>
      <c r="D786" s="27" t="s">
        <v>67</v>
      </c>
      <c r="E786" s="27" t="s">
        <v>67</v>
      </c>
      <c r="F786" s="16">
        <f t="shared" ref="F786:F797" si="31">((D786-E786))/D786</f>
        <v>0</v>
      </c>
    </row>
    <row r="787" spans="2:6" s="24" customFormat="1" x14ac:dyDescent="0.25">
      <c r="B787" s="25" t="s">
        <v>263</v>
      </c>
      <c r="C787" s="26" t="s">
        <v>264</v>
      </c>
      <c r="D787" s="27" t="s">
        <v>242</v>
      </c>
      <c r="E787" s="27" t="s">
        <v>265</v>
      </c>
      <c r="F787" s="16">
        <f t="shared" si="31"/>
        <v>0.20040080160320642</v>
      </c>
    </row>
    <row r="788" spans="2:6" s="24" customFormat="1" x14ac:dyDescent="0.25">
      <c r="B788" s="25" t="s">
        <v>266</v>
      </c>
      <c r="C788" s="26" t="s">
        <v>267</v>
      </c>
      <c r="D788" s="27" t="s">
        <v>268</v>
      </c>
      <c r="E788" s="27" t="s">
        <v>268</v>
      </c>
      <c r="F788" s="16">
        <f t="shared" si="31"/>
        <v>0</v>
      </c>
    </row>
    <row r="789" spans="2:6" s="24" customFormat="1" x14ac:dyDescent="0.25">
      <c r="B789" s="25" t="s">
        <v>1972</v>
      </c>
      <c r="C789" s="26" t="s">
        <v>844</v>
      </c>
      <c r="D789" s="27" t="s">
        <v>845</v>
      </c>
      <c r="E789" s="27" t="s">
        <v>846</v>
      </c>
      <c r="F789" s="16">
        <f t="shared" si="31"/>
        <v>0.56761396147243948</v>
      </c>
    </row>
    <row r="790" spans="2:6" s="24" customFormat="1" x14ac:dyDescent="0.25">
      <c r="B790" s="25" t="s">
        <v>847</v>
      </c>
      <c r="C790" s="26" t="s">
        <v>375</v>
      </c>
      <c r="D790" s="27" t="s">
        <v>376</v>
      </c>
      <c r="E790" s="27" t="s">
        <v>11</v>
      </c>
      <c r="F790" s="16">
        <f t="shared" si="31"/>
        <v>0.37735849056603776</v>
      </c>
    </row>
    <row r="791" spans="2:6" s="24" customFormat="1" x14ac:dyDescent="0.25">
      <c r="B791" s="25" t="s">
        <v>848</v>
      </c>
      <c r="C791" s="26" t="s">
        <v>849</v>
      </c>
      <c r="D791" s="27" t="s">
        <v>242</v>
      </c>
      <c r="E791" s="27" t="s">
        <v>242</v>
      </c>
      <c r="F791" s="16">
        <f t="shared" si="31"/>
        <v>0</v>
      </c>
    </row>
    <row r="792" spans="2:6" s="24" customFormat="1" x14ac:dyDescent="0.25">
      <c r="B792" s="25" t="s">
        <v>850</v>
      </c>
      <c r="C792" s="26" t="s">
        <v>851</v>
      </c>
      <c r="D792" s="27" t="s">
        <v>852</v>
      </c>
      <c r="E792" s="27" t="s">
        <v>853</v>
      </c>
      <c r="F792" s="16">
        <f t="shared" si="31"/>
        <v>8.0402010050251257E-2</v>
      </c>
    </row>
    <row r="793" spans="2:6" s="24" customFormat="1" x14ac:dyDescent="0.25">
      <c r="B793" s="25" t="s">
        <v>854</v>
      </c>
      <c r="C793" s="26" t="s">
        <v>855</v>
      </c>
      <c r="D793" s="27" t="s">
        <v>856</v>
      </c>
      <c r="E793" s="27" t="s">
        <v>857</v>
      </c>
      <c r="F793" s="16">
        <f t="shared" si="31"/>
        <v>8.0078125E-2</v>
      </c>
    </row>
    <row r="794" spans="2:6" s="24" customFormat="1" x14ac:dyDescent="0.25">
      <c r="B794" s="25" t="s">
        <v>618</v>
      </c>
      <c r="C794" s="26" t="s">
        <v>619</v>
      </c>
      <c r="D794" s="27" t="s">
        <v>70</v>
      </c>
      <c r="E794" s="27" t="s">
        <v>70</v>
      </c>
      <c r="F794" s="16">
        <f t="shared" si="31"/>
        <v>0</v>
      </c>
    </row>
    <row r="795" spans="2:6" s="24" customFormat="1" x14ac:dyDescent="0.25">
      <c r="B795" s="25" t="s">
        <v>858</v>
      </c>
      <c r="C795" s="26" t="s">
        <v>859</v>
      </c>
      <c r="D795" s="27" t="s">
        <v>860</v>
      </c>
      <c r="E795" s="27" t="s">
        <v>861</v>
      </c>
      <c r="F795" s="16">
        <f t="shared" si="31"/>
        <v>0.12280701754385964</v>
      </c>
    </row>
    <row r="796" spans="2:6" s="24" customFormat="1" x14ac:dyDescent="0.25">
      <c r="B796" s="25" t="s">
        <v>862</v>
      </c>
      <c r="C796" s="26" t="s">
        <v>863</v>
      </c>
      <c r="D796" s="27" t="s">
        <v>624</v>
      </c>
      <c r="E796" s="27" t="s">
        <v>254</v>
      </c>
      <c r="F796" s="16">
        <f t="shared" si="31"/>
        <v>0.12334801762114538</v>
      </c>
    </row>
    <row r="797" spans="2:6" s="24" customFormat="1" x14ac:dyDescent="0.25">
      <c r="B797" s="25" t="s">
        <v>864</v>
      </c>
      <c r="C797" s="26" t="s">
        <v>865</v>
      </c>
      <c r="D797" s="27" t="s">
        <v>624</v>
      </c>
      <c r="E797" s="27" t="s">
        <v>254</v>
      </c>
      <c r="F797" s="16">
        <f t="shared" si="31"/>
        <v>0.12334801762114538</v>
      </c>
    </row>
    <row r="798" spans="2:6" s="24" customFormat="1" x14ac:dyDescent="0.25">
      <c r="B798" s="25" t="s">
        <v>92</v>
      </c>
      <c r="C798" s="26" t="s">
        <v>93</v>
      </c>
      <c r="D798" s="27" t="s">
        <v>94</v>
      </c>
      <c r="E798" s="27" t="s">
        <v>94</v>
      </c>
      <c r="F798" s="16"/>
    </row>
    <row r="799" spans="2:6" s="24" customFormat="1" x14ac:dyDescent="0.25">
      <c r="B799" s="25" t="s">
        <v>95</v>
      </c>
      <c r="C799" s="26" t="s">
        <v>96</v>
      </c>
      <c r="D799" s="27" t="s">
        <v>94</v>
      </c>
      <c r="E799" s="27" t="s">
        <v>94</v>
      </c>
      <c r="F799" s="16"/>
    </row>
    <row r="800" spans="2:6" s="24" customFormat="1" x14ac:dyDescent="0.25">
      <c r="B800" s="25" t="s">
        <v>866</v>
      </c>
      <c r="C800" s="26" t="s">
        <v>867</v>
      </c>
      <c r="D800" s="27" t="s">
        <v>683</v>
      </c>
      <c r="E800" s="27" t="s">
        <v>868</v>
      </c>
      <c r="F800" s="16">
        <f>((D800-E800))/D800</f>
        <v>7.9178885630498533E-2</v>
      </c>
    </row>
    <row r="801" spans="2:6" s="24" customFormat="1" x14ac:dyDescent="0.25">
      <c r="B801" s="25" t="s">
        <v>618</v>
      </c>
      <c r="C801" s="26" t="s">
        <v>619</v>
      </c>
      <c r="D801" s="27" t="s">
        <v>70</v>
      </c>
      <c r="E801" s="27" t="s">
        <v>70</v>
      </c>
      <c r="F801" s="16">
        <f>((D801-E801))/D801</f>
        <v>0</v>
      </c>
    </row>
    <row r="802" spans="2:6" s="24" customFormat="1" x14ac:dyDescent="0.25">
      <c r="B802" s="25" t="s">
        <v>858</v>
      </c>
      <c r="C802" s="26" t="s">
        <v>859</v>
      </c>
      <c r="D802" s="27" t="s">
        <v>860</v>
      </c>
      <c r="E802" s="27" t="s">
        <v>861</v>
      </c>
      <c r="F802" s="16">
        <f>((D802-E802))/D802</f>
        <v>0.12280701754385964</v>
      </c>
    </row>
    <row r="803" spans="2:6" s="24" customFormat="1" x14ac:dyDescent="0.25">
      <c r="B803" s="25" t="s">
        <v>869</v>
      </c>
      <c r="C803" s="26" t="s">
        <v>870</v>
      </c>
      <c r="D803" s="27" t="s">
        <v>624</v>
      </c>
      <c r="E803" s="27" t="s">
        <v>254</v>
      </c>
      <c r="F803" s="16">
        <f>((D803-E803))/D803</f>
        <v>0.12334801762114538</v>
      </c>
    </row>
    <row r="804" spans="2:6" s="24" customFormat="1" x14ac:dyDescent="0.25">
      <c r="B804" s="25" t="s">
        <v>864</v>
      </c>
      <c r="C804" s="26" t="s">
        <v>865</v>
      </c>
      <c r="D804" s="27" t="s">
        <v>624</v>
      </c>
      <c r="E804" s="27" t="s">
        <v>254</v>
      </c>
      <c r="F804" s="16">
        <f>((D804-E804))/D804</f>
        <v>0.12334801762114538</v>
      </c>
    </row>
    <row r="805" spans="2:6" s="24" customFormat="1" x14ac:dyDescent="0.25">
      <c r="B805" s="25" t="s">
        <v>92</v>
      </c>
      <c r="C805" s="26" t="s">
        <v>93</v>
      </c>
      <c r="D805" s="27" t="s">
        <v>94</v>
      </c>
      <c r="E805" s="27" t="s">
        <v>94</v>
      </c>
      <c r="F805" s="16"/>
    </row>
    <row r="806" spans="2:6" s="24" customFormat="1" x14ac:dyDescent="0.25">
      <c r="B806" s="25" t="s">
        <v>95</v>
      </c>
      <c r="C806" s="26" t="s">
        <v>96</v>
      </c>
      <c r="D806" s="27" t="s">
        <v>94</v>
      </c>
      <c r="E806" s="27" t="s">
        <v>94</v>
      </c>
      <c r="F806" s="16"/>
    </row>
    <row r="807" spans="2:6" s="24" customFormat="1" x14ac:dyDescent="0.25">
      <c r="B807" s="25" t="s">
        <v>871</v>
      </c>
      <c r="C807" s="26" t="s">
        <v>872</v>
      </c>
      <c r="D807" s="27" t="s">
        <v>873</v>
      </c>
      <c r="E807" s="27" t="s">
        <v>873</v>
      </c>
      <c r="F807" s="16">
        <v>0</v>
      </c>
    </row>
    <row r="808" spans="2:6" s="24" customFormat="1" x14ac:dyDescent="0.25">
      <c r="B808" s="25" t="s">
        <v>874</v>
      </c>
      <c r="C808" s="26" t="s">
        <v>875</v>
      </c>
      <c r="D808" s="27" t="s">
        <v>491</v>
      </c>
      <c r="E808" s="27" t="s">
        <v>491</v>
      </c>
      <c r="F808" s="16">
        <f>((D808-E808))/D808</f>
        <v>0</v>
      </c>
    </row>
    <row r="809" spans="2:6" s="24" customFormat="1" x14ac:dyDescent="0.25">
      <c r="B809" s="25" t="s">
        <v>15</v>
      </c>
      <c r="C809" s="26" t="s">
        <v>16</v>
      </c>
      <c r="D809" s="27" t="s">
        <v>17</v>
      </c>
      <c r="E809" s="27" t="s">
        <v>17</v>
      </c>
      <c r="F809" s="16">
        <f>((D809-E809))/D809</f>
        <v>0</v>
      </c>
    </row>
    <row r="810" spans="2:6" s="24" customFormat="1" x14ac:dyDescent="0.25">
      <c r="B810" s="25" t="s">
        <v>876</v>
      </c>
      <c r="C810" s="26" t="s">
        <v>877</v>
      </c>
      <c r="D810" s="27" t="s">
        <v>11</v>
      </c>
      <c r="E810" s="27" t="s">
        <v>11</v>
      </c>
      <c r="F810" s="16">
        <f>((D810-E810))/D810</f>
        <v>0</v>
      </c>
    </row>
    <row r="811" spans="2:6" s="24" customFormat="1" x14ac:dyDescent="0.25">
      <c r="B811" s="25" t="s">
        <v>878</v>
      </c>
      <c r="C811" s="26" t="s">
        <v>879</v>
      </c>
      <c r="D811" s="27" t="s">
        <v>207</v>
      </c>
      <c r="E811" s="27" t="s">
        <v>207</v>
      </c>
      <c r="F811" s="16">
        <f>((D811-E811))/D811</f>
        <v>0</v>
      </c>
    </row>
    <row r="812" spans="2:6" s="24" customFormat="1" x14ac:dyDescent="0.25">
      <c r="B812" s="25" t="s">
        <v>92</v>
      </c>
      <c r="C812" s="26" t="s">
        <v>93</v>
      </c>
      <c r="D812" s="27" t="s">
        <v>94</v>
      </c>
      <c r="E812" s="27" t="s">
        <v>94</v>
      </c>
      <c r="F812" s="16"/>
    </row>
    <row r="813" spans="2:6" s="24" customFormat="1" x14ac:dyDescent="0.25">
      <c r="B813" s="25" t="s">
        <v>95</v>
      </c>
      <c r="C813" s="26" t="s">
        <v>96</v>
      </c>
      <c r="D813" s="27" t="s">
        <v>94</v>
      </c>
      <c r="E813" s="27" t="s">
        <v>94</v>
      </c>
      <c r="F813" s="16"/>
    </row>
    <row r="814" spans="2:6" s="24" customFormat="1" x14ac:dyDescent="0.25">
      <c r="B814" s="25" t="s">
        <v>880</v>
      </c>
      <c r="C814" s="26" t="s">
        <v>881</v>
      </c>
      <c r="D814" s="27" t="s">
        <v>109</v>
      </c>
      <c r="E814" s="27" t="s">
        <v>109</v>
      </c>
      <c r="F814" s="16">
        <f>((D814-E814))/D814</f>
        <v>0</v>
      </c>
    </row>
    <row r="815" spans="2:6" s="24" customFormat="1" x14ac:dyDescent="0.25">
      <c r="B815" s="25" t="s">
        <v>882</v>
      </c>
      <c r="C815" s="26" t="s">
        <v>883</v>
      </c>
      <c r="D815" s="27" t="s">
        <v>51</v>
      </c>
      <c r="E815" s="27" t="s">
        <v>51</v>
      </c>
      <c r="F815" s="16">
        <f>((D815-E815))/D815</f>
        <v>0</v>
      </c>
    </row>
    <row r="816" spans="2:6" s="24" customFormat="1" x14ac:dyDescent="0.25">
      <c r="B816" s="25" t="s">
        <v>92</v>
      </c>
      <c r="C816" s="26" t="s">
        <v>93</v>
      </c>
      <c r="D816" s="27" t="s">
        <v>94</v>
      </c>
      <c r="E816" s="27" t="s">
        <v>94</v>
      </c>
      <c r="F816" s="16"/>
    </row>
    <row r="817" spans="2:6" s="24" customFormat="1" x14ac:dyDescent="0.25">
      <c r="B817" s="25" t="s">
        <v>95</v>
      </c>
      <c r="C817" s="26" t="s">
        <v>96</v>
      </c>
      <c r="D817" s="27" t="s">
        <v>94</v>
      </c>
      <c r="E817" s="27" t="s">
        <v>94</v>
      </c>
      <c r="F817" s="16"/>
    </row>
    <row r="818" spans="2:6" s="24" customFormat="1" x14ac:dyDescent="0.25">
      <c r="B818" s="25" t="s">
        <v>884</v>
      </c>
      <c r="C818" s="26" t="s">
        <v>885</v>
      </c>
      <c r="D818" s="27" t="s">
        <v>254</v>
      </c>
      <c r="E818" s="27" t="s">
        <v>254</v>
      </c>
      <c r="F818" s="16">
        <f t="shared" ref="F818:F849" si="32">((D818-E818))/D818</f>
        <v>0</v>
      </c>
    </row>
    <row r="819" spans="2:6" s="24" customFormat="1" x14ac:dyDescent="0.25">
      <c r="B819" s="25" t="s">
        <v>886</v>
      </c>
      <c r="C819" s="26" t="s">
        <v>887</v>
      </c>
      <c r="D819" s="27" t="s">
        <v>424</v>
      </c>
      <c r="E819" s="27" t="s">
        <v>424</v>
      </c>
      <c r="F819" s="16">
        <f t="shared" si="32"/>
        <v>0</v>
      </c>
    </row>
    <row r="820" spans="2:6" s="24" customFormat="1" x14ac:dyDescent="0.25">
      <c r="B820" s="25" t="s">
        <v>888</v>
      </c>
      <c r="C820" s="26" t="s">
        <v>889</v>
      </c>
      <c r="D820" s="27" t="s">
        <v>890</v>
      </c>
      <c r="E820" s="27" t="s">
        <v>891</v>
      </c>
      <c r="F820" s="16">
        <f t="shared" si="32"/>
        <v>0.27753934191702434</v>
      </c>
    </row>
    <row r="821" spans="2:6" s="24" customFormat="1" x14ac:dyDescent="0.25">
      <c r="B821" s="25" t="s">
        <v>892</v>
      </c>
      <c r="C821" s="26" t="s">
        <v>893</v>
      </c>
      <c r="D821" s="27" t="s">
        <v>894</v>
      </c>
      <c r="E821" s="27" t="s">
        <v>895</v>
      </c>
      <c r="F821" s="16">
        <f t="shared" si="32"/>
        <v>0.24271844660194175</v>
      </c>
    </row>
    <row r="822" spans="2:6" s="24" customFormat="1" x14ac:dyDescent="0.25">
      <c r="B822" s="25" t="s">
        <v>896</v>
      </c>
      <c r="C822" s="26" t="s">
        <v>897</v>
      </c>
      <c r="D822" s="27" t="s">
        <v>898</v>
      </c>
      <c r="E822" s="27" t="s">
        <v>898</v>
      </c>
      <c r="F822" s="16">
        <f t="shared" si="32"/>
        <v>0</v>
      </c>
    </row>
    <row r="823" spans="2:6" s="24" customFormat="1" x14ac:dyDescent="0.25">
      <c r="B823" s="25" t="s">
        <v>899</v>
      </c>
      <c r="C823" s="26" t="s">
        <v>897</v>
      </c>
      <c r="D823" s="27" t="s">
        <v>898</v>
      </c>
      <c r="E823" s="27" t="s">
        <v>898</v>
      </c>
      <c r="F823" s="16">
        <f t="shared" si="32"/>
        <v>0</v>
      </c>
    </row>
    <row r="824" spans="2:6" s="24" customFormat="1" x14ac:dyDescent="0.25">
      <c r="B824" s="25" t="s">
        <v>900</v>
      </c>
      <c r="C824" s="26" t="s">
        <v>897</v>
      </c>
      <c r="D824" s="27" t="s">
        <v>898</v>
      </c>
      <c r="E824" s="27" t="s">
        <v>898</v>
      </c>
      <c r="F824" s="16">
        <f t="shared" si="32"/>
        <v>0</v>
      </c>
    </row>
    <row r="825" spans="2:6" s="24" customFormat="1" x14ac:dyDescent="0.25">
      <c r="B825" s="25" t="s">
        <v>901</v>
      </c>
      <c r="C825" s="26" t="s">
        <v>902</v>
      </c>
      <c r="D825" s="27" t="s">
        <v>903</v>
      </c>
      <c r="E825" s="27" t="s">
        <v>903</v>
      </c>
      <c r="F825" s="16">
        <f t="shared" si="32"/>
        <v>0</v>
      </c>
    </row>
    <row r="826" spans="2:6" s="24" customFormat="1" x14ac:dyDescent="0.25">
      <c r="B826" s="25" t="s">
        <v>904</v>
      </c>
      <c r="C826" s="26" t="s">
        <v>905</v>
      </c>
      <c r="D826" s="27" t="s">
        <v>906</v>
      </c>
      <c r="E826" s="27" t="s">
        <v>906</v>
      </c>
      <c r="F826" s="16">
        <f t="shared" si="32"/>
        <v>0</v>
      </c>
    </row>
    <row r="827" spans="2:6" s="24" customFormat="1" x14ac:dyDescent="0.25">
      <c r="B827" s="25" t="s">
        <v>74</v>
      </c>
      <c r="C827" s="26" t="s">
        <v>75</v>
      </c>
      <c r="D827" s="27" t="s">
        <v>76</v>
      </c>
      <c r="E827" s="27" t="s">
        <v>76</v>
      </c>
      <c r="F827" s="16">
        <f t="shared" si="32"/>
        <v>0</v>
      </c>
    </row>
    <row r="828" spans="2:6" s="24" customFormat="1" x14ac:dyDescent="0.25">
      <c r="B828" s="25" t="s">
        <v>907</v>
      </c>
      <c r="C828" s="26" t="s">
        <v>908</v>
      </c>
      <c r="D828" s="27" t="s">
        <v>421</v>
      </c>
      <c r="E828" s="27" t="s">
        <v>421</v>
      </c>
      <c r="F828" s="16">
        <f t="shared" si="32"/>
        <v>0</v>
      </c>
    </row>
    <row r="829" spans="2:6" s="24" customFormat="1" x14ac:dyDescent="0.25">
      <c r="B829" s="25" t="s">
        <v>909</v>
      </c>
      <c r="C829" s="26" t="s">
        <v>910</v>
      </c>
      <c r="D829" s="27" t="s">
        <v>911</v>
      </c>
      <c r="E829" s="27" t="s">
        <v>911</v>
      </c>
      <c r="F829" s="16">
        <f t="shared" si="32"/>
        <v>0</v>
      </c>
    </row>
    <row r="830" spans="2:6" s="24" customFormat="1" x14ac:dyDescent="0.25">
      <c r="B830" s="25" t="s">
        <v>912</v>
      </c>
      <c r="C830" s="26" t="s">
        <v>913</v>
      </c>
      <c r="D830" s="27" t="s">
        <v>427</v>
      </c>
      <c r="E830" s="27" t="s">
        <v>427</v>
      </c>
      <c r="F830" s="16">
        <f t="shared" si="32"/>
        <v>0</v>
      </c>
    </row>
    <row r="831" spans="2:6" s="24" customFormat="1" x14ac:dyDescent="0.25">
      <c r="B831" s="25" t="s">
        <v>914</v>
      </c>
      <c r="C831" s="26" t="s">
        <v>915</v>
      </c>
      <c r="D831" s="27" t="s">
        <v>409</v>
      </c>
      <c r="E831" s="27" t="s">
        <v>82</v>
      </c>
      <c r="F831" s="16">
        <f t="shared" si="32"/>
        <v>0.30499999999999999</v>
      </c>
    </row>
    <row r="832" spans="2:6" s="24" customFormat="1" x14ac:dyDescent="0.25">
      <c r="B832" s="25" t="s">
        <v>916</v>
      </c>
      <c r="C832" s="26" t="s">
        <v>917</v>
      </c>
      <c r="D832" s="27" t="s">
        <v>409</v>
      </c>
      <c r="E832" s="27" t="s">
        <v>82</v>
      </c>
      <c r="F832" s="16">
        <f t="shared" si="32"/>
        <v>0.30499999999999999</v>
      </c>
    </row>
    <row r="833" spans="2:6" s="24" customFormat="1" x14ac:dyDescent="0.25">
      <c r="B833" s="25" t="s">
        <v>918</v>
      </c>
      <c r="C833" s="26" t="s">
        <v>101</v>
      </c>
      <c r="D833" s="27" t="s">
        <v>424</v>
      </c>
      <c r="E833" s="27" t="s">
        <v>102</v>
      </c>
      <c r="F833" s="16">
        <f t="shared" si="32"/>
        <v>0.5</v>
      </c>
    </row>
    <row r="834" spans="2:6" s="24" customFormat="1" x14ac:dyDescent="0.25">
      <c r="B834" s="25" t="s">
        <v>919</v>
      </c>
      <c r="C834" s="26" t="s">
        <v>920</v>
      </c>
      <c r="D834" s="27" t="s">
        <v>34</v>
      </c>
      <c r="E834" s="27" t="s">
        <v>34</v>
      </c>
      <c r="F834" s="16">
        <f t="shared" si="32"/>
        <v>0</v>
      </c>
    </row>
    <row r="835" spans="2:6" s="24" customFormat="1" x14ac:dyDescent="0.25">
      <c r="B835" s="25" t="s">
        <v>921</v>
      </c>
      <c r="C835" s="26" t="s">
        <v>922</v>
      </c>
      <c r="D835" s="27" t="s">
        <v>923</v>
      </c>
      <c r="E835" s="27" t="s">
        <v>923</v>
      </c>
      <c r="F835" s="16">
        <f t="shared" si="32"/>
        <v>0</v>
      </c>
    </row>
    <row r="836" spans="2:6" s="24" customFormat="1" x14ac:dyDescent="0.25">
      <c r="B836" s="25" t="s">
        <v>924</v>
      </c>
      <c r="C836" s="26" t="s">
        <v>925</v>
      </c>
      <c r="D836" s="27" t="s">
        <v>452</v>
      </c>
      <c r="E836" s="27" t="s">
        <v>452</v>
      </c>
      <c r="F836" s="16">
        <f t="shared" si="32"/>
        <v>0</v>
      </c>
    </row>
    <row r="837" spans="2:6" s="24" customFormat="1" x14ac:dyDescent="0.25">
      <c r="B837" s="25" t="s">
        <v>926</v>
      </c>
      <c r="C837" s="26" t="s">
        <v>927</v>
      </c>
      <c r="D837" s="27" t="s">
        <v>409</v>
      </c>
      <c r="E837" s="27" t="s">
        <v>409</v>
      </c>
      <c r="F837" s="16">
        <f t="shared" si="32"/>
        <v>0</v>
      </c>
    </row>
    <row r="838" spans="2:6" s="24" customFormat="1" x14ac:dyDescent="0.25">
      <c r="B838" s="25" t="s">
        <v>928</v>
      </c>
      <c r="C838" s="26" t="s">
        <v>929</v>
      </c>
      <c r="D838" s="27" t="s">
        <v>14</v>
      </c>
      <c r="E838" s="27" t="s">
        <v>14</v>
      </c>
      <c r="F838" s="16">
        <f t="shared" si="32"/>
        <v>0</v>
      </c>
    </row>
    <row r="839" spans="2:6" s="24" customFormat="1" x14ac:dyDescent="0.25">
      <c r="B839" s="25" t="s">
        <v>930</v>
      </c>
      <c r="C839" s="26" t="s">
        <v>931</v>
      </c>
      <c r="D839" s="27" t="s">
        <v>932</v>
      </c>
      <c r="E839" s="27" t="s">
        <v>932</v>
      </c>
      <c r="F839" s="16">
        <f t="shared" si="32"/>
        <v>0</v>
      </c>
    </row>
    <row r="840" spans="2:6" s="24" customFormat="1" x14ac:dyDescent="0.25">
      <c r="B840" s="25" t="s">
        <v>933</v>
      </c>
      <c r="C840" s="26" t="s">
        <v>934</v>
      </c>
      <c r="D840" s="27" t="s">
        <v>498</v>
      </c>
      <c r="E840" s="27" t="s">
        <v>498</v>
      </c>
      <c r="F840" s="16">
        <f t="shared" si="32"/>
        <v>0</v>
      </c>
    </row>
    <row r="841" spans="2:6" s="24" customFormat="1" x14ac:dyDescent="0.25">
      <c r="B841" s="25" t="s">
        <v>935</v>
      </c>
      <c r="C841" s="26" t="s">
        <v>936</v>
      </c>
      <c r="D841" s="27" t="s">
        <v>42</v>
      </c>
      <c r="E841" s="27" t="s">
        <v>937</v>
      </c>
      <c r="F841" s="16">
        <f t="shared" si="32"/>
        <v>0.20200000000000001</v>
      </c>
    </row>
    <row r="842" spans="2:6" s="24" customFormat="1" x14ac:dyDescent="0.25">
      <c r="B842" s="25" t="s">
        <v>938</v>
      </c>
      <c r="C842" s="26" t="s">
        <v>939</v>
      </c>
      <c r="D842" s="27" t="s">
        <v>940</v>
      </c>
      <c r="E842" s="27" t="s">
        <v>873</v>
      </c>
      <c r="F842" s="16">
        <f t="shared" si="32"/>
        <v>0.20057142857142857</v>
      </c>
    </row>
    <row r="843" spans="2:6" s="24" customFormat="1" x14ac:dyDescent="0.25">
      <c r="B843" s="25" t="s">
        <v>941</v>
      </c>
      <c r="C843" s="26" t="s">
        <v>942</v>
      </c>
      <c r="D843" s="27" t="s">
        <v>102</v>
      </c>
      <c r="E843" s="27" t="s">
        <v>943</v>
      </c>
      <c r="F843" s="16">
        <f t="shared" si="32"/>
        <v>0.20100000000000001</v>
      </c>
    </row>
    <row r="844" spans="2:6" s="24" customFormat="1" x14ac:dyDescent="0.25">
      <c r="B844" s="25" t="s">
        <v>944</v>
      </c>
      <c r="C844" s="26" t="s">
        <v>945</v>
      </c>
      <c r="D844" s="27" t="s">
        <v>932</v>
      </c>
      <c r="E844" s="27" t="s">
        <v>109</v>
      </c>
      <c r="F844" s="16">
        <f t="shared" si="32"/>
        <v>0.20399999999999999</v>
      </c>
    </row>
    <row r="845" spans="2:6" s="24" customFormat="1" x14ac:dyDescent="0.25">
      <c r="B845" s="25" t="s">
        <v>946</v>
      </c>
      <c r="C845" s="26" t="s">
        <v>947</v>
      </c>
      <c r="D845" s="27" t="s">
        <v>940</v>
      </c>
      <c r="E845" s="27" t="s">
        <v>873</v>
      </c>
      <c r="F845" s="16">
        <f t="shared" si="32"/>
        <v>0.20057142857142857</v>
      </c>
    </row>
    <row r="846" spans="2:6" s="24" customFormat="1" x14ac:dyDescent="0.25">
      <c r="B846" s="25" t="s">
        <v>948</v>
      </c>
      <c r="C846" s="26" t="s">
        <v>949</v>
      </c>
      <c r="D846" s="27" t="s">
        <v>102</v>
      </c>
      <c r="E846" s="27" t="s">
        <v>943</v>
      </c>
      <c r="F846" s="16">
        <f t="shared" si="32"/>
        <v>0.20100000000000001</v>
      </c>
    </row>
    <row r="847" spans="2:6" s="24" customFormat="1" x14ac:dyDescent="0.25">
      <c r="B847" s="25" t="s">
        <v>950</v>
      </c>
      <c r="C847" s="26" t="s">
        <v>951</v>
      </c>
      <c r="D847" s="27" t="s">
        <v>123</v>
      </c>
      <c r="E847" s="27" t="s">
        <v>600</v>
      </c>
      <c r="F847" s="16">
        <f t="shared" si="32"/>
        <v>0.15384615384615385</v>
      </c>
    </row>
    <row r="848" spans="2:6" s="24" customFormat="1" x14ac:dyDescent="0.25">
      <c r="B848" s="25" t="s">
        <v>952</v>
      </c>
      <c r="C848" s="26" t="s">
        <v>953</v>
      </c>
      <c r="D848" s="27" t="s">
        <v>14</v>
      </c>
      <c r="E848" s="27" t="s">
        <v>45</v>
      </c>
      <c r="F848" s="16">
        <f t="shared" si="32"/>
        <v>0.76666666666666672</v>
      </c>
    </row>
    <row r="849" spans="2:6" s="24" customFormat="1" x14ac:dyDescent="0.25">
      <c r="B849" s="25" t="s">
        <v>954</v>
      </c>
      <c r="C849" s="26" t="s">
        <v>955</v>
      </c>
      <c r="D849" s="27" t="s">
        <v>543</v>
      </c>
      <c r="E849" s="27" t="s">
        <v>530</v>
      </c>
      <c r="F849" s="16">
        <f t="shared" si="32"/>
        <v>0.5</v>
      </c>
    </row>
    <row r="850" spans="2:6" s="24" customFormat="1" x14ac:dyDescent="0.25">
      <c r="B850" s="25" t="s">
        <v>956</v>
      </c>
      <c r="C850" s="26" t="s">
        <v>955</v>
      </c>
      <c r="D850" s="27" t="s">
        <v>543</v>
      </c>
      <c r="E850" s="27" t="s">
        <v>530</v>
      </c>
      <c r="F850" s="16">
        <f t="shared" ref="F850:F881" si="33">((D850-E850))/D850</f>
        <v>0.5</v>
      </c>
    </row>
    <row r="851" spans="2:6" s="24" customFormat="1" x14ac:dyDescent="0.25">
      <c r="B851" s="25" t="s">
        <v>957</v>
      </c>
      <c r="C851" s="26" t="s">
        <v>958</v>
      </c>
      <c r="D851" s="27" t="s">
        <v>959</v>
      </c>
      <c r="E851" s="27" t="s">
        <v>959</v>
      </c>
      <c r="F851" s="16">
        <f t="shared" si="33"/>
        <v>0</v>
      </c>
    </row>
    <row r="852" spans="2:6" s="24" customFormat="1" x14ac:dyDescent="0.25">
      <c r="B852" s="25" t="s">
        <v>960</v>
      </c>
      <c r="C852" s="26" t="s">
        <v>961</v>
      </c>
      <c r="D852" s="27" t="s">
        <v>102</v>
      </c>
      <c r="E852" s="27" t="s">
        <v>42</v>
      </c>
      <c r="F852" s="16">
        <f t="shared" si="33"/>
        <v>0.5</v>
      </c>
    </row>
    <row r="853" spans="2:6" s="24" customFormat="1" x14ac:dyDescent="0.25">
      <c r="B853" s="25" t="s">
        <v>962</v>
      </c>
      <c r="C853" s="26" t="s">
        <v>963</v>
      </c>
      <c r="D853" s="27" t="s">
        <v>964</v>
      </c>
      <c r="E853" s="27" t="s">
        <v>964</v>
      </c>
      <c r="F853" s="16">
        <f t="shared" si="33"/>
        <v>0</v>
      </c>
    </row>
    <row r="854" spans="2:6" s="24" customFormat="1" x14ac:dyDescent="0.25">
      <c r="B854" s="25" t="s">
        <v>965</v>
      </c>
      <c r="C854" s="26" t="s">
        <v>966</v>
      </c>
      <c r="D854" s="27" t="s">
        <v>14</v>
      </c>
      <c r="E854" s="27" t="s">
        <v>14</v>
      </c>
      <c r="F854" s="16">
        <f t="shared" si="33"/>
        <v>0</v>
      </c>
    </row>
    <row r="855" spans="2:6" s="24" customFormat="1" x14ac:dyDescent="0.25">
      <c r="B855" s="25" t="s">
        <v>967</v>
      </c>
      <c r="C855" s="26" t="s">
        <v>968</v>
      </c>
      <c r="D855" s="27" t="s">
        <v>210</v>
      </c>
      <c r="E855" s="27" t="s">
        <v>210</v>
      </c>
      <c r="F855" s="16">
        <f t="shared" si="33"/>
        <v>0</v>
      </c>
    </row>
    <row r="856" spans="2:6" s="24" customFormat="1" x14ac:dyDescent="0.25">
      <c r="B856" s="25" t="s">
        <v>969</v>
      </c>
      <c r="C856" s="26" t="s">
        <v>970</v>
      </c>
      <c r="D856" s="27" t="s">
        <v>347</v>
      </c>
      <c r="E856" s="27" t="s">
        <v>347</v>
      </c>
      <c r="F856" s="16">
        <f t="shared" si="33"/>
        <v>0</v>
      </c>
    </row>
    <row r="857" spans="2:6" s="24" customFormat="1" x14ac:dyDescent="0.25">
      <c r="B857" s="25" t="s">
        <v>971</v>
      </c>
      <c r="C857" s="26" t="s">
        <v>972</v>
      </c>
      <c r="D857" s="27" t="s">
        <v>102</v>
      </c>
      <c r="E857" s="27" t="s">
        <v>42</v>
      </c>
      <c r="F857" s="16">
        <f t="shared" si="33"/>
        <v>0.5</v>
      </c>
    </row>
    <row r="858" spans="2:6" s="24" customFormat="1" x14ac:dyDescent="0.25">
      <c r="B858" s="25" t="s">
        <v>973</v>
      </c>
      <c r="C858" s="26" t="s">
        <v>974</v>
      </c>
      <c r="D858" s="27" t="s">
        <v>461</v>
      </c>
      <c r="E858" s="17">
        <v>40000</v>
      </c>
      <c r="F858" s="16">
        <f t="shared" si="33"/>
        <v>0</v>
      </c>
    </row>
    <row r="859" spans="2:6" s="24" customFormat="1" x14ac:dyDescent="0.25">
      <c r="B859" s="25" t="s">
        <v>975</v>
      </c>
      <c r="C859" s="26" t="s">
        <v>976</v>
      </c>
      <c r="D859" s="27" t="s">
        <v>14</v>
      </c>
      <c r="E859" s="27" t="s">
        <v>421</v>
      </c>
      <c r="F859" s="16">
        <f t="shared" si="33"/>
        <v>0.33333333333333331</v>
      </c>
    </row>
    <row r="860" spans="2:6" s="24" customFormat="1" x14ac:dyDescent="0.25">
      <c r="B860" s="25" t="s">
        <v>977</v>
      </c>
      <c r="C860" s="26" t="s">
        <v>978</v>
      </c>
      <c r="D860" s="27" t="s">
        <v>515</v>
      </c>
      <c r="E860" s="27" t="s">
        <v>516</v>
      </c>
      <c r="F860" s="16">
        <f t="shared" si="33"/>
        <v>0.05</v>
      </c>
    </row>
    <row r="861" spans="2:6" s="24" customFormat="1" x14ac:dyDescent="0.25">
      <c r="B861" s="25" t="s">
        <v>979</v>
      </c>
      <c r="C861" s="26" t="s">
        <v>980</v>
      </c>
      <c r="D861" s="27" t="s">
        <v>981</v>
      </c>
      <c r="E861" s="27" t="s">
        <v>982</v>
      </c>
      <c r="F861" s="16">
        <f t="shared" si="33"/>
        <v>0.05</v>
      </c>
    </row>
    <row r="862" spans="2:6" s="24" customFormat="1" x14ac:dyDescent="0.25">
      <c r="B862" s="25" t="s">
        <v>983</v>
      </c>
      <c r="C862" s="26" t="s">
        <v>984</v>
      </c>
      <c r="D862" s="27" t="s">
        <v>461</v>
      </c>
      <c r="E862" s="27" t="s">
        <v>462</v>
      </c>
      <c r="F862" s="16">
        <f t="shared" si="33"/>
        <v>0.05</v>
      </c>
    </row>
    <row r="863" spans="2:6" s="24" customFormat="1" x14ac:dyDescent="0.25">
      <c r="B863" s="25" t="s">
        <v>985</v>
      </c>
      <c r="C863" s="26" t="s">
        <v>986</v>
      </c>
      <c r="D863" s="27" t="s">
        <v>105</v>
      </c>
      <c r="E863" s="27" t="s">
        <v>416</v>
      </c>
      <c r="F863" s="16">
        <f t="shared" si="33"/>
        <v>0.05</v>
      </c>
    </row>
    <row r="864" spans="2:6" s="24" customFormat="1" x14ac:dyDescent="0.25">
      <c r="B864" s="25" t="s">
        <v>987</v>
      </c>
      <c r="C864" s="26" t="s">
        <v>988</v>
      </c>
      <c r="D864" s="27" t="s">
        <v>105</v>
      </c>
      <c r="E864" s="27" t="s">
        <v>416</v>
      </c>
      <c r="F864" s="16">
        <f t="shared" si="33"/>
        <v>0.05</v>
      </c>
    </row>
    <row r="865" spans="2:6" s="24" customFormat="1" x14ac:dyDescent="0.25">
      <c r="B865" s="25" t="s">
        <v>989</v>
      </c>
      <c r="C865" s="26" t="s">
        <v>990</v>
      </c>
      <c r="D865" s="27" t="s">
        <v>600</v>
      </c>
      <c r="E865" s="27" t="s">
        <v>991</v>
      </c>
      <c r="F865" s="16">
        <f t="shared" si="33"/>
        <v>0.05</v>
      </c>
    </row>
    <row r="866" spans="2:6" s="24" customFormat="1" x14ac:dyDescent="0.25">
      <c r="B866" s="25" t="s">
        <v>992</v>
      </c>
      <c r="C866" s="26" t="s">
        <v>993</v>
      </c>
      <c r="D866" s="27" t="s">
        <v>421</v>
      </c>
      <c r="E866" s="27" t="s">
        <v>455</v>
      </c>
      <c r="F866" s="16">
        <f t="shared" si="33"/>
        <v>0.05</v>
      </c>
    </row>
    <row r="867" spans="2:6" s="24" customFormat="1" x14ac:dyDescent="0.25">
      <c r="B867" s="25" t="s">
        <v>994</v>
      </c>
      <c r="C867" s="26" t="s">
        <v>995</v>
      </c>
      <c r="D867" s="27" t="s">
        <v>135</v>
      </c>
      <c r="E867" s="27" t="s">
        <v>996</v>
      </c>
      <c r="F867" s="16">
        <f t="shared" si="33"/>
        <v>0.05</v>
      </c>
    </row>
    <row r="868" spans="2:6" s="24" customFormat="1" x14ac:dyDescent="0.25">
      <c r="B868" s="25" t="s">
        <v>997</v>
      </c>
      <c r="C868" s="26" t="s">
        <v>998</v>
      </c>
      <c r="D868" s="27" t="s">
        <v>999</v>
      </c>
      <c r="E868" s="27" t="s">
        <v>1000</v>
      </c>
      <c r="F868" s="16">
        <f t="shared" si="33"/>
        <v>0.05</v>
      </c>
    </row>
    <row r="869" spans="2:6" s="24" customFormat="1" x14ac:dyDescent="0.25">
      <c r="B869" s="25" t="s">
        <v>1001</v>
      </c>
      <c r="C869" s="26" t="s">
        <v>1002</v>
      </c>
      <c r="D869" s="27" t="s">
        <v>73</v>
      </c>
      <c r="E869" s="27" t="s">
        <v>73</v>
      </c>
      <c r="F869" s="16">
        <f t="shared" si="33"/>
        <v>0</v>
      </c>
    </row>
    <row r="870" spans="2:6" s="24" customFormat="1" x14ac:dyDescent="0.25">
      <c r="B870" s="25" t="s">
        <v>1003</v>
      </c>
      <c r="C870" s="26" t="s">
        <v>1004</v>
      </c>
      <c r="D870" s="27" t="s">
        <v>73</v>
      </c>
      <c r="E870" s="27" t="s">
        <v>406</v>
      </c>
      <c r="F870" s="16">
        <f t="shared" si="33"/>
        <v>0.05</v>
      </c>
    </row>
    <row r="871" spans="2:6" s="24" customFormat="1" x14ac:dyDescent="0.25">
      <c r="B871" s="25" t="s">
        <v>1005</v>
      </c>
      <c r="C871" s="26" t="s">
        <v>1006</v>
      </c>
      <c r="D871" s="27" t="s">
        <v>498</v>
      </c>
      <c r="E871" s="27" t="s">
        <v>1007</v>
      </c>
      <c r="F871" s="16">
        <f t="shared" si="33"/>
        <v>0.05</v>
      </c>
    </row>
    <row r="872" spans="2:6" s="24" customFormat="1" x14ac:dyDescent="0.25">
      <c r="B872" s="25" t="s">
        <v>1008</v>
      </c>
      <c r="C872" s="26" t="s">
        <v>1009</v>
      </c>
      <c r="D872" s="27" t="s">
        <v>498</v>
      </c>
      <c r="E872" s="27" t="s">
        <v>1007</v>
      </c>
      <c r="F872" s="16">
        <f t="shared" si="33"/>
        <v>0.05</v>
      </c>
    </row>
    <row r="873" spans="2:6" s="24" customFormat="1" x14ac:dyDescent="0.25">
      <c r="B873" s="25" t="s">
        <v>1010</v>
      </c>
      <c r="C873" s="26" t="s">
        <v>1011</v>
      </c>
      <c r="D873" s="27" t="s">
        <v>1012</v>
      </c>
      <c r="E873" s="27" t="s">
        <v>1013</v>
      </c>
      <c r="F873" s="16">
        <f t="shared" si="33"/>
        <v>0.05</v>
      </c>
    </row>
    <row r="874" spans="2:6" s="24" customFormat="1" x14ac:dyDescent="0.25">
      <c r="B874" s="25" t="s">
        <v>1014</v>
      </c>
      <c r="C874" s="26" t="s">
        <v>1015</v>
      </c>
      <c r="D874" s="27" t="s">
        <v>135</v>
      </c>
      <c r="E874" s="27" t="s">
        <v>135</v>
      </c>
      <c r="F874" s="16">
        <f t="shared" si="33"/>
        <v>0</v>
      </c>
    </row>
    <row r="875" spans="2:6" s="24" customFormat="1" x14ac:dyDescent="0.25">
      <c r="B875" s="25" t="s">
        <v>1016</v>
      </c>
      <c r="C875" s="26" t="s">
        <v>1017</v>
      </c>
      <c r="D875" s="27" t="s">
        <v>102</v>
      </c>
      <c r="E875" s="27" t="s">
        <v>475</v>
      </c>
      <c r="F875" s="16">
        <f t="shared" si="33"/>
        <v>0.05</v>
      </c>
    </row>
    <row r="876" spans="2:6" s="24" customFormat="1" x14ac:dyDescent="0.25">
      <c r="B876" s="25" t="s">
        <v>1018</v>
      </c>
      <c r="C876" s="26" t="s">
        <v>1019</v>
      </c>
      <c r="D876" s="27" t="s">
        <v>1020</v>
      </c>
      <c r="E876" s="27" t="s">
        <v>1021</v>
      </c>
      <c r="F876" s="16">
        <f t="shared" si="33"/>
        <v>0.05</v>
      </c>
    </row>
    <row r="877" spans="2:6" s="24" customFormat="1" x14ac:dyDescent="0.25">
      <c r="B877" s="25" t="s">
        <v>983</v>
      </c>
      <c r="C877" s="26" t="s">
        <v>984</v>
      </c>
      <c r="D877" s="27" t="s">
        <v>461</v>
      </c>
      <c r="E877" s="27" t="s">
        <v>462</v>
      </c>
      <c r="F877" s="16">
        <f t="shared" si="33"/>
        <v>0.05</v>
      </c>
    </row>
    <row r="878" spans="2:6" s="24" customFormat="1" x14ac:dyDescent="0.25">
      <c r="B878" s="25" t="s">
        <v>985</v>
      </c>
      <c r="C878" s="26" t="s">
        <v>986</v>
      </c>
      <c r="D878" s="27" t="s">
        <v>105</v>
      </c>
      <c r="E878" s="27" t="s">
        <v>416</v>
      </c>
      <c r="F878" s="16">
        <f t="shared" si="33"/>
        <v>0.05</v>
      </c>
    </row>
    <row r="879" spans="2:6" s="24" customFormat="1" x14ac:dyDescent="0.25">
      <c r="B879" s="25" t="s">
        <v>987</v>
      </c>
      <c r="C879" s="26" t="s">
        <v>988</v>
      </c>
      <c r="D879" s="27" t="s">
        <v>105</v>
      </c>
      <c r="E879" s="27" t="s">
        <v>416</v>
      </c>
      <c r="F879" s="16">
        <f t="shared" si="33"/>
        <v>0.05</v>
      </c>
    </row>
    <row r="880" spans="2:6" s="24" customFormat="1" x14ac:dyDescent="0.25">
      <c r="B880" s="25" t="s">
        <v>989</v>
      </c>
      <c r="C880" s="26" t="s">
        <v>990</v>
      </c>
      <c r="D880" s="27" t="s">
        <v>600</v>
      </c>
      <c r="E880" s="27" t="s">
        <v>991</v>
      </c>
      <c r="F880" s="16">
        <f t="shared" si="33"/>
        <v>0.05</v>
      </c>
    </row>
    <row r="881" spans="2:6" s="24" customFormat="1" x14ac:dyDescent="0.25">
      <c r="B881" s="25" t="s">
        <v>992</v>
      </c>
      <c r="C881" s="26" t="s">
        <v>993</v>
      </c>
      <c r="D881" s="27" t="s">
        <v>421</v>
      </c>
      <c r="E881" s="27" t="s">
        <v>455</v>
      </c>
      <c r="F881" s="16">
        <f t="shared" si="33"/>
        <v>0.05</v>
      </c>
    </row>
    <row r="882" spans="2:6" s="24" customFormat="1" x14ac:dyDescent="0.25">
      <c r="B882" s="25" t="s">
        <v>1022</v>
      </c>
      <c r="C882" s="26" t="s">
        <v>1023</v>
      </c>
      <c r="D882" s="27" t="s">
        <v>498</v>
      </c>
      <c r="E882" s="27" t="s">
        <v>1007</v>
      </c>
      <c r="F882" s="16">
        <f t="shared" ref="F882:F885" si="34">((D882-E882))/D882</f>
        <v>0.05</v>
      </c>
    </row>
    <row r="883" spans="2:6" s="24" customFormat="1" x14ac:dyDescent="0.25">
      <c r="B883" s="25" t="s">
        <v>1024</v>
      </c>
      <c r="C883" s="26" t="s">
        <v>1025</v>
      </c>
      <c r="D883" s="27" t="s">
        <v>530</v>
      </c>
      <c r="E883" s="27" t="s">
        <v>1026</v>
      </c>
      <c r="F883" s="16">
        <f t="shared" si="34"/>
        <v>0.05</v>
      </c>
    </row>
    <row r="884" spans="2:6" s="24" customFormat="1" x14ac:dyDescent="0.25">
      <c r="B884" s="25" t="s">
        <v>1027</v>
      </c>
      <c r="C884" s="26" t="s">
        <v>1028</v>
      </c>
      <c r="D884" s="27" t="s">
        <v>14</v>
      </c>
      <c r="E884" s="27" t="s">
        <v>1029</v>
      </c>
      <c r="F884" s="16">
        <f t="shared" si="34"/>
        <v>0.05</v>
      </c>
    </row>
    <row r="885" spans="2:6" s="24" customFormat="1" x14ac:dyDescent="0.25">
      <c r="B885" s="25" t="s">
        <v>994</v>
      </c>
      <c r="C885" s="26" t="s">
        <v>995</v>
      </c>
      <c r="D885" s="27" t="s">
        <v>135</v>
      </c>
      <c r="E885" s="27" t="s">
        <v>996</v>
      </c>
      <c r="F885" s="16">
        <f t="shared" si="34"/>
        <v>0.05</v>
      </c>
    </row>
    <row r="886" spans="2:6" s="24" customFormat="1" x14ac:dyDescent="0.25">
      <c r="B886" s="25" t="s">
        <v>1030</v>
      </c>
      <c r="C886" s="26" t="s">
        <v>1031</v>
      </c>
      <c r="D886" s="27" t="s">
        <v>94</v>
      </c>
      <c r="E886" s="27" t="s">
        <v>94</v>
      </c>
      <c r="F886" s="16"/>
    </row>
    <row r="887" spans="2:6" s="24" customFormat="1" x14ac:dyDescent="0.25">
      <c r="B887" s="25" t="s">
        <v>997</v>
      </c>
      <c r="C887" s="26" t="s">
        <v>998</v>
      </c>
      <c r="D887" s="27" t="s">
        <v>999</v>
      </c>
      <c r="E887" s="27" t="s">
        <v>1000</v>
      </c>
      <c r="F887" s="16">
        <f t="shared" ref="F887:F903" si="35">((D887-E887))/D887</f>
        <v>0.05</v>
      </c>
    </row>
    <row r="888" spans="2:6" s="24" customFormat="1" x14ac:dyDescent="0.25">
      <c r="B888" s="25" t="s">
        <v>1001</v>
      </c>
      <c r="C888" s="26" t="s">
        <v>1002</v>
      </c>
      <c r="D888" s="27" t="s">
        <v>73</v>
      </c>
      <c r="E888" s="27" t="s">
        <v>73</v>
      </c>
      <c r="F888" s="16">
        <f t="shared" si="35"/>
        <v>0</v>
      </c>
    </row>
    <row r="889" spans="2:6" s="24" customFormat="1" x14ac:dyDescent="0.25">
      <c r="B889" s="25" t="s">
        <v>1003</v>
      </c>
      <c r="C889" s="26" t="s">
        <v>1004</v>
      </c>
      <c r="D889" s="27" t="s">
        <v>73</v>
      </c>
      <c r="E889" s="27" t="s">
        <v>406</v>
      </c>
      <c r="F889" s="16">
        <f t="shared" si="35"/>
        <v>0.05</v>
      </c>
    </row>
    <row r="890" spans="2:6" s="24" customFormat="1" x14ac:dyDescent="0.25">
      <c r="B890" s="25" t="s">
        <v>1005</v>
      </c>
      <c r="C890" s="26" t="s">
        <v>1006</v>
      </c>
      <c r="D890" s="27" t="s">
        <v>498</v>
      </c>
      <c r="E890" s="27" t="s">
        <v>1007</v>
      </c>
      <c r="F890" s="16">
        <f t="shared" si="35"/>
        <v>0.05</v>
      </c>
    </row>
    <row r="891" spans="2:6" s="24" customFormat="1" x14ac:dyDescent="0.25">
      <c r="B891" s="25" t="s">
        <v>1008</v>
      </c>
      <c r="C891" s="26" t="s">
        <v>1009</v>
      </c>
      <c r="D891" s="27" t="s">
        <v>498</v>
      </c>
      <c r="E891" s="27" t="s">
        <v>1007</v>
      </c>
      <c r="F891" s="16">
        <f t="shared" si="35"/>
        <v>0.05</v>
      </c>
    </row>
    <row r="892" spans="2:6" s="24" customFormat="1" x14ac:dyDescent="0.25">
      <c r="B892" s="25" t="s">
        <v>1010</v>
      </c>
      <c r="C892" s="26" t="s">
        <v>1011</v>
      </c>
      <c r="D892" s="27" t="s">
        <v>1012</v>
      </c>
      <c r="E892" s="27" t="s">
        <v>1013</v>
      </c>
      <c r="F892" s="16">
        <f t="shared" si="35"/>
        <v>0.05</v>
      </c>
    </row>
    <row r="893" spans="2:6" s="24" customFormat="1" x14ac:dyDescent="0.25">
      <c r="B893" s="25" t="s">
        <v>1032</v>
      </c>
      <c r="C893" s="26" t="s">
        <v>1033</v>
      </c>
      <c r="D893" s="27" t="s">
        <v>1034</v>
      </c>
      <c r="E893" s="27" t="s">
        <v>1035</v>
      </c>
      <c r="F893" s="16">
        <f t="shared" si="35"/>
        <v>0.05</v>
      </c>
    </row>
    <row r="894" spans="2:6" s="24" customFormat="1" x14ac:dyDescent="0.25">
      <c r="B894" s="25" t="s">
        <v>1016</v>
      </c>
      <c r="C894" s="26" t="s">
        <v>1017</v>
      </c>
      <c r="D894" s="27" t="s">
        <v>102</v>
      </c>
      <c r="E894" s="27" t="s">
        <v>475</v>
      </c>
      <c r="F894" s="16">
        <f t="shared" si="35"/>
        <v>0.05</v>
      </c>
    </row>
    <row r="895" spans="2:6" s="24" customFormat="1" x14ac:dyDescent="0.25">
      <c r="B895" s="25" t="s">
        <v>985</v>
      </c>
      <c r="C895" s="26" t="s">
        <v>986</v>
      </c>
      <c r="D895" s="27" t="s">
        <v>105</v>
      </c>
      <c r="E895" s="27" t="s">
        <v>416</v>
      </c>
      <c r="F895" s="16">
        <f t="shared" si="35"/>
        <v>0.05</v>
      </c>
    </row>
    <row r="896" spans="2:6" s="24" customFormat="1" x14ac:dyDescent="0.25">
      <c r="B896" s="25" t="s">
        <v>987</v>
      </c>
      <c r="C896" s="26" t="s">
        <v>988</v>
      </c>
      <c r="D896" s="27" t="s">
        <v>105</v>
      </c>
      <c r="E896" s="27" t="s">
        <v>416</v>
      </c>
      <c r="F896" s="16">
        <f t="shared" si="35"/>
        <v>0.05</v>
      </c>
    </row>
    <row r="897" spans="2:6" s="24" customFormat="1" x14ac:dyDescent="0.25">
      <c r="B897" s="25" t="s">
        <v>989</v>
      </c>
      <c r="C897" s="26" t="s">
        <v>990</v>
      </c>
      <c r="D897" s="27" t="s">
        <v>600</v>
      </c>
      <c r="E897" s="27" t="s">
        <v>991</v>
      </c>
      <c r="F897" s="16">
        <f t="shared" si="35"/>
        <v>0.05</v>
      </c>
    </row>
    <row r="898" spans="2:6" s="24" customFormat="1" x14ac:dyDescent="0.25">
      <c r="B898" s="25" t="s">
        <v>992</v>
      </c>
      <c r="C898" s="26" t="s">
        <v>993</v>
      </c>
      <c r="D898" s="27" t="s">
        <v>421</v>
      </c>
      <c r="E898" s="27" t="s">
        <v>455</v>
      </c>
      <c r="F898" s="16">
        <f t="shared" si="35"/>
        <v>0.05</v>
      </c>
    </row>
    <row r="899" spans="2:6" s="24" customFormat="1" x14ac:dyDescent="0.25">
      <c r="B899" s="25" t="s">
        <v>1022</v>
      </c>
      <c r="C899" s="26" t="s">
        <v>1023</v>
      </c>
      <c r="D899" s="27" t="s">
        <v>498</v>
      </c>
      <c r="E899" s="27" t="s">
        <v>1007</v>
      </c>
      <c r="F899" s="16">
        <f t="shared" si="35"/>
        <v>0.05</v>
      </c>
    </row>
    <row r="900" spans="2:6" s="24" customFormat="1" x14ac:dyDescent="0.25">
      <c r="B900" s="25" t="s">
        <v>1024</v>
      </c>
      <c r="C900" s="26" t="s">
        <v>1025</v>
      </c>
      <c r="D900" s="27" t="s">
        <v>530</v>
      </c>
      <c r="E900" s="27" t="s">
        <v>1026</v>
      </c>
      <c r="F900" s="16">
        <f t="shared" si="35"/>
        <v>0.05</v>
      </c>
    </row>
    <row r="901" spans="2:6" s="24" customFormat="1" x14ac:dyDescent="0.25">
      <c r="B901" s="25" t="s">
        <v>1027</v>
      </c>
      <c r="C901" s="26" t="s">
        <v>1028</v>
      </c>
      <c r="D901" s="27" t="s">
        <v>14</v>
      </c>
      <c r="E901" s="27" t="s">
        <v>1029</v>
      </c>
      <c r="F901" s="16">
        <f t="shared" si="35"/>
        <v>0.05</v>
      </c>
    </row>
    <row r="902" spans="2:6" s="24" customFormat="1" x14ac:dyDescent="0.25">
      <c r="B902" s="25" t="s">
        <v>1036</v>
      </c>
      <c r="C902" s="26" t="s">
        <v>1037</v>
      </c>
      <c r="D902" s="27" t="s">
        <v>530</v>
      </c>
      <c r="E902" s="27" t="s">
        <v>1026</v>
      </c>
      <c r="F902" s="16">
        <f t="shared" si="35"/>
        <v>0.05</v>
      </c>
    </row>
    <row r="903" spans="2:6" s="24" customFormat="1" x14ac:dyDescent="0.25">
      <c r="B903" s="25" t="s">
        <v>994</v>
      </c>
      <c r="C903" s="26" t="s">
        <v>995</v>
      </c>
      <c r="D903" s="27" t="s">
        <v>135</v>
      </c>
      <c r="E903" s="27" t="s">
        <v>996</v>
      </c>
      <c r="F903" s="16">
        <f t="shared" si="35"/>
        <v>0.05</v>
      </c>
    </row>
    <row r="904" spans="2:6" s="24" customFormat="1" x14ac:dyDescent="0.25">
      <c r="B904" s="25" t="s">
        <v>1030</v>
      </c>
      <c r="C904" s="26" t="s">
        <v>1031</v>
      </c>
      <c r="D904" s="27" t="s">
        <v>94</v>
      </c>
      <c r="E904" s="27" t="s">
        <v>94</v>
      </c>
      <c r="F904" s="16"/>
    </row>
    <row r="905" spans="2:6" s="24" customFormat="1" x14ac:dyDescent="0.25">
      <c r="B905" s="25" t="s">
        <v>997</v>
      </c>
      <c r="C905" s="26" t="s">
        <v>998</v>
      </c>
      <c r="D905" s="27" t="s">
        <v>999</v>
      </c>
      <c r="E905" s="27" t="s">
        <v>1000</v>
      </c>
      <c r="F905" s="16">
        <f t="shared" ref="F905:F950" si="36">((D905-E905))/D905</f>
        <v>0.05</v>
      </c>
    </row>
    <row r="906" spans="2:6" s="24" customFormat="1" x14ac:dyDescent="0.25">
      <c r="B906" s="25" t="s">
        <v>1001</v>
      </c>
      <c r="C906" s="26" t="s">
        <v>1002</v>
      </c>
      <c r="D906" s="27" t="s">
        <v>73</v>
      </c>
      <c r="E906" s="27" t="s">
        <v>73</v>
      </c>
      <c r="F906" s="16">
        <f t="shared" si="36"/>
        <v>0</v>
      </c>
    </row>
    <row r="907" spans="2:6" s="24" customFormat="1" x14ac:dyDescent="0.25">
      <c r="B907" s="25" t="s">
        <v>1003</v>
      </c>
      <c r="C907" s="26" t="s">
        <v>1004</v>
      </c>
      <c r="D907" s="27" t="s">
        <v>73</v>
      </c>
      <c r="E907" s="27" t="s">
        <v>406</v>
      </c>
      <c r="F907" s="16">
        <f t="shared" si="36"/>
        <v>0.05</v>
      </c>
    </row>
    <row r="908" spans="2:6" s="24" customFormat="1" x14ac:dyDescent="0.25">
      <c r="B908" s="25" t="s">
        <v>1005</v>
      </c>
      <c r="C908" s="26" t="s">
        <v>1006</v>
      </c>
      <c r="D908" s="27" t="s">
        <v>498</v>
      </c>
      <c r="E908" s="27" t="s">
        <v>1007</v>
      </c>
      <c r="F908" s="16">
        <f t="shared" si="36"/>
        <v>0.05</v>
      </c>
    </row>
    <row r="909" spans="2:6" s="24" customFormat="1" x14ac:dyDescent="0.25">
      <c r="B909" s="25" t="s">
        <v>1008</v>
      </c>
      <c r="C909" s="26" t="s">
        <v>1009</v>
      </c>
      <c r="D909" s="27" t="s">
        <v>498</v>
      </c>
      <c r="E909" s="27" t="s">
        <v>1007</v>
      </c>
      <c r="F909" s="16">
        <f t="shared" si="36"/>
        <v>0.05</v>
      </c>
    </row>
    <row r="910" spans="2:6" s="24" customFormat="1" x14ac:dyDescent="0.25">
      <c r="B910" s="25" t="s">
        <v>1010</v>
      </c>
      <c r="C910" s="26" t="s">
        <v>1011</v>
      </c>
      <c r="D910" s="27" t="s">
        <v>1012</v>
      </c>
      <c r="E910" s="27" t="s">
        <v>1013</v>
      </c>
      <c r="F910" s="16">
        <f t="shared" si="36"/>
        <v>0.05</v>
      </c>
    </row>
    <row r="911" spans="2:6" s="24" customFormat="1" x14ac:dyDescent="0.25">
      <c r="B911" s="25" t="s">
        <v>1038</v>
      </c>
      <c r="C911" s="26" t="s">
        <v>1039</v>
      </c>
      <c r="D911" s="27" t="s">
        <v>1040</v>
      </c>
      <c r="E911" s="27" t="s">
        <v>1041</v>
      </c>
      <c r="F911" s="16">
        <f t="shared" si="36"/>
        <v>0.05</v>
      </c>
    </row>
    <row r="912" spans="2:6" s="24" customFormat="1" x14ac:dyDescent="0.25">
      <c r="B912" s="25" t="s">
        <v>983</v>
      </c>
      <c r="C912" s="26" t="s">
        <v>984</v>
      </c>
      <c r="D912" s="27" t="s">
        <v>461</v>
      </c>
      <c r="E912" s="27" t="s">
        <v>462</v>
      </c>
      <c r="F912" s="16">
        <f t="shared" si="36"/>
        <v>0.05</v>
      </c>
    </row>
    <row r="913" spans="2:6" s="24" customFormat="1" x14ac:dyDescent="0.25">
      <c r="B913" s="25" t="s">
        <v>985</v>
      </c>
      <c r="C913" s="26" t="s">
        <v>986</v>
      </c>
      <c r="D913" s="27" t="s">
        <v>105</v>
      </c>
      <c r="E913" s="27" t="s">
        <v>416</v>
      </c>
      <c r="F913" s="16">
        <f t="shared" si="36"/>
        <v>0.05</v>
      </c>
    </row>
    <row r="914" spans="2:6" s="24" customFormat="1" x14ac:dyDescent="0.25">
      <c r="B914" s="25" t="s">
        <v>987</v>
      </c>
      <c r="C914" s="26" t="s">
        <v>988</v>
      </c>
      <c r="D914" s="27" t="s">
        <v>105</v>
      </c>
      <c r="E914" s="27" t="s">
        <v>416</v>
      </c>
      <c r="F914" s="16">
        <f t="shared" si="36"/>
        <v>0.05</v>
      </c>
    </row>
    <row r="915" spans="2:6" s="24" customFormat="1" x14ac:dyDescent="0.25">
      <c r="B915" s="25" t="s">
        <v>989</v>
      </c>
      <c r="C915" s="26" t="s">
        <v>990</v>
      </c>
      <c r="D915" s="27" t="s">
        <v>600</v>
      </c>
      <c r="E915" s="27" t="s">
        <v>991</v>
      </c>
      <c r="F915" s="16">
        <f t="shared" si="36"/>
        <v>0.05</v>
      </c>
    </row>
    <row r="916" spans="2:6" s="24" customFormat="1" x14ac:dyDescent="0.25">
      <c r="B916" s="25" t="s">
        <v>992</v>
      </c>
      <c r="C916" s="26" t="s">
        <v>993</v>
      </c>
      <c r="D916" s="27" t="s">
        <v>421</v>
      </c>
      <c r="E916" s="27" t="s">
        <v>455</v>
      </c>
      <c r="F916" s="16">
        <f t="shared" si="36"/>
        <v>0.05</v>
      </c>
    </row>
    <row r="917" spans="2:6" s="24" customFormat="1" x14ac:dyDescent="0.25">
      <c r="B917" s="25" t="s">
        <v>1042</v>
      </c>
      <c r="C917" s="26" t="s">
        <v>1043</v>
      </c>
      <c r="D917" s="27" t="s">
        <v>471</v>
      </c>
      <c r="E917" s="27" t="s">
        <v>472</v>
      </c>
      <c r="F917" s="16">
        <f t="shared" si="36"/>
        <v>0.05</v>
      </c>
    </row>
    <row r="918" spans="2:6" s="24" customFormat="1" x14ac:dyDescent="0.25">
      <c r="B918" s="25" t="s">
        <v>997</v>
      </c>
      <c r="C918" s="26" t="s">
        <v>998</v>
      </c>
      <c r="D918" s="27" t="s">
        <v>999</v>
      </c>
      <c r="E918" s="27" t="s">
        <v>1000</v>
      </c>
      <c r="F918" s="16">
        <f t="shared" si="36"/>
        <v>0.05</v>
      </c>
    </row>
    <row r="919" spans="2:6" s="24" customFormat="1" x14ac:dyDescent="0.25">
      <c r="B919" s="25" t="s">
        <v>1001</v>
      </c>
      <c r="C919" s="26" t="s">
        <v>1002</v>
      </c>
      <c r="D919" s="27" t="s">
        <v>73</v>
      </c>
      <c r="E919" s="27" t="s">
        <v>73</v>
      </c>
      <c r="F919" s="16">
        <f t="shared" si="36"/>
        <v>0</v>
      </c>
    </row>
    <row r="920" spans="2:6" s="24" customFormat="1" x14ac:dyDescent="0.25">
      <c r="B920" s="25" t="s">
        <v>1003</v>
      </c>
      <c r="C920" s="26" t="s">
        <v>1004</v>
      </c>
      <c r="D920" s="27" t="s">
        <v>73</v>
      </c>
      <c r="E920" s="27" t="s">
        <v>406</v>
      </c>
      <c r="F920" s="16">
        <f t="shared" si="36"/>
        <v>0.05</v>
      </c>
    </row>
    <row r="921" spans="2:6" s="24" customFormat="1" x14ac:dyDescent="0.25">
      <c r="B921" s="25" t="s">
        <v>1005</v>
      </c>
      <c r="C921" s="26" t="s">
        <v>1006</v>
      </c>
      <c r="D921" s="27" t="s">
        <v>498</v>
      </c>
      <c r="E921" s="27" t="s">
        <v>1007</v>
      </c>
      <c r="F921" s="16">
        <f t="shared" si="36"/>
        <v>0.05</v>
      </c>
    </row>
    <row r="922" spans="2:6" s="24" customFormat="1" x14ac:dyDescent="0.25">
      <c r="B922" s="25" t="s">
        <v>1008</v>
      </c>
      <c r="C922" s="26" t="s">
        <v>1009</v>
      </c>
      <c r="D922" s="27" t="s">
        <v>498</v>
      </c>
      <c r="E922" s="27" t="s">
        <v>1007</v>
      </c>
      <c r="F922" s="16">
        <f t="shared" si="36"/>
        <v>0.05</v>
      </c>
    </row>
    <row r="923" spans="2:6" s="24" customFormat="1" x14ac:dyDescent="0.25">
      <c r="B923" s="25" t="s">
        <v>1010</v>
      </c>
      <c r="C923" s="26" t="s">
        <v>1011</v>
      </c>
      <c r="D923" s="27" t="s">
        <v>1012</v>
      </c>
      <c r="E923" s="27" t="s">
        <v>1013</v>
      </c>
      <c r="F923" s="16">
        <f t="shared" si="36"/>
        <v>0.05</v>
      </c>
    </row>
    <row r="924" spans="2:6" s="24" customFormat="1" x14ac:dyDescent="0.25">
      <c r="B924" s="25" t="s">
        <v>1014</v>
      </c>
      <c r="C924" s="26" t="s">
        <v>1015</v>
      </c>
      <c r="D924" s="27" t="s">
        <v>135</v>
      </c>
      <c r="E924" s="27" t="s">
        <v>135</v>
      </c>
      <c r="F924" s="16">
        <f t="shared" si="36"/>
        <v>0</v>
      </c>
    </row>
    <row r="925" spans="2:6" s="24" customFormat="1" x14ac:dyDescent="0.25">
      <c r="B925" s="25" t="s">
        <v>1044</v>
      </c>
      <c r="C925" s="26" t="s">
        <v>1045</v>
      </c>
      <c r="D925" s="27" t="s">
        <v>413</v>
      </c>
      <c r="E925" s="27" t="s">
        <v>79</v>
      </c>
      <c r="F925" s="16">
        <f t="shared" si="36"/>
        <v>0.05</v>
      </c>
    </row>
    <row r="926" spans="2:6" s="24" customFormat="1" x14ac:dyDescent="0.25">
      <c r="B926" s="25" t="s">
        <v>1046</v>
      </c>
      <c r="C926" s="26" t="s">
        <v>1047</v>
      </c>
      <c r="D926" s="27" t="s">
        <v>1048</v>
      </c>
      <c r="E926" s="27" t="s">
        <v>1049</v>
      </c>
      <c r="F926" s="16">
        <f t="shared" si="36"/>
        <v>0.05</v>
      </c>
    </row>
    <row r="927" spans="2:6" s="24" customFormat="1" x14ac:dyDescent="0.25">
      <c r="B927" s="25" t="s">
        <v>1016</v>
      </c>
      <c r="C927" s="26" t="s">
        <v>1017</v>
      </c>
      <c r="D927" s="27" t="s">
        <v>102</v>
      </c>
      <c r="E927" s="27" t="s">
        <v>475</v>
      </c>
      <c r="F927" s="16">
        <f t="shared" si="36"/>
        <v>0.05</v>
      </c>
    </row>
    <row r="928" spans="2:6" s="24" customFormat="1" x14ac:dyDescent="0.25">
      <c r="B928" s="25" t="s">
        <v>985</v>
      </c>
      <c r="C928" s="26" t="s">
        <v>986</v>
      </c>
      <c r="D928" s="27" t="s">
        <v>105</v>
      </c>
      <c r="E928" s="27" t="s">
        <v>416</v>
      </c>
      <c r="F928" s="16">
        <f t="shared" si="36"/>
        <v>0.05</v>
      </c>
    </row>
    <row r="929" spans="2:6" s="24" customFormat="1" x14ac:dyDescent="0.25">
      <c r="B929" s="25" t="s">
        <v>987</v>
      </c>
      <c r="C929" s="26" t="s">
        <v>988</v>
      </c>
      <c r="D929" s="27" t="s">
        <v>105</v>
      </c>
      <c r="E929" s="27" t="s">
        <v>416</v>
      </c>
      <c r="F929" s="16">
        <f t="shared" si="36"/>
        <v>0.05</v>
      </c>
    </row>
    <row r="930" spans="2:6" s="24" customFormat="1" x14ac:dyDescent="0.25">
      <c r="B930" s="25" t="s">
        <v>989</v>
      </c>
      <c r="C930" s="26" t="s">
        <v>990</v>
      </c>
      <c r="D930" s="27" t="s">
        <v>600</v>
      </c>
      <c r="E930" s="27" t="s">
        <v>991</v>
      </c>
      <c r="F930" s="16">
        <f t="shared" si="36"/>
        <v>0.05</v>
      </c>
    </row>
    <row r="931" spans="2:6" s="24" customFormat="1" x14ac:dyDescent="0.25">
      <c r="B931" s="25" t="s">
        <v>992</v>
      </c>
      <c r="C931" s="26" t="s">
        <v>993</v>
      </c>
      <c r="D931" s="27" t="s">
        <v>421</v>
      </c>
      <c r="E931" s="27" t="s">
        <v>455</v>
      </c>
      <c r="F931" s="16">
        <f t="shared" si="36"/>
        <v>0.05</v>
      </c>
    </row>
    <row r="932" spans="2:6" s="24" customFormat="1" x14ac:dyDescent="0.25">
      <c r="B932" s="25" t="s">
        <v>1042</v>
      </c>
      <c r="C932" s="26" t="s">
        <v>1043</v>
      </c>
      <c r="D932" s="27" t="s">
        <v>471</v>
      </c>
      <c r="E932" s="27" t="s">
        <v>472</v>
      </c>
      <c r="F932" s="16">
        <f t="shared" si="36"/>
        <v>0.05</v>
      </c>
    </row>
    <row r="933" spans="2:6" s="24" customFormat="1" x14ac:dyDescent="0.25">
      <c r="B933" s="25" t="s">
        <v>997</v>
      </c>
      <c r="C933" s="26" t="s">
        <v>998</v>
      </c>
      <c r="D933" s="27" t="s">
        <v>999</v>
      </c>
      <c r="E933" s="27" t="s">
        <v>1000</v>
      </c>
      <c r="F933" s="16">
        <f t="shared" si="36"/>
        <v>0.05</v>
      </c>
    </row>
    <row r="934" spans="2:6" s="24" customFormat="1" x14ac:dyDescent="0.25">
      <c r="B934" s="25" t="s">
        <v>1001</v>
      </c>
      <c r="C934" s="26" t="s">
        <v>1002</v>
      </c>
      <c r="D934" s="27" t="s">
        <v>73</v>
      </c>
      <c r="E934" s="27" t="s">
        <v>73</v>
      </c>
      <c r="F934" s="16">
        <f t="shared" si="36"/>
        <v>0</v>
      </c>
    </row>
    <row r="935" spans="2:6" s="24" customFormat="1" x14ac:dyDescent="0.25">
      <c r="B935" s="25" t="s">
        <v>1003</v>
      </c>
      <c r="C935" s="26" t="s">
        <v>1004</v>
      </c>
      <c r="D935" s="27" t="s">
        <v>73</v>
      </c>
      <c r="E935" s="27" t="s">
        <v>406</v>
      </c>
      <c r="F935" s="16">
        <f t="shared" si="36"/>
        <v>0.05</v>
      </c>
    </row>
    <row r="936" spans="2:6" s="24" customFormat="1" x14ac:dyDescent="0.25">
      <c r="B936" s="25" t="s">
        <v>1005</v>
      </c>
      <c r="C936" s="26" t="s">
        <v>1006</v>
      </c>
      <c r="D936" s="27" t="s">
        <v>498</v>
      </c>
      <c r="E936" s="27" t="s">
        <v>1007</v>
      </c>
      <c r="F936" s="16">
        <f t="shared" si="36"/>
        <v>0.05</v>
      </c>
    </row>
    <row r="937" spans="2:6" s="24" customFormat="1" x14ac:dyDescent="0.25">
      <c r="B937" s="25" t="s">
        <v>1008</v>
      </c>
      <c r="C937" s="26" t="s">
        <v>1009</v>
      </c>
      <c r="D937" s="27" t="s">
        <v>498</v>
      </c>
      <c r="E937" s="27" t="s">
        <v>1007</v>
      </c>
      <c r="F937" s="16">
        <f t="shared" si="36"/>
        <v>0.05</v>
      </c>
    </row>
    <row r="938" spans="2:6" s="24" customFormat="1" x14ac:dyDescent="0.25">
      <c r="B938" s="25" t="s">
        <v>1010</v>
      </c>
      <c r="C938" s="26" t="s">
        <v>1011</v>
      </c>
      <c r="D938" s="27" t="s">
        <v>1012</v>
      </c>
      <c r="E938" s="27" t="s">
        <v>1013</v>
      </c>
      <c r="F938" s="16">
        <f t="shared" si="36"/>
        <v>0.05</v>
      </c>
    </row>
    <row r="939" spans="2:6" s="24" customFormat="1" x14ac:dyDescent="0.25">
      <c r="B939" s="25" t="s">
        <v>1014</v>
      </c>
      <c r="C939" s="26" t="s">
        <v>1015</v>
      </c>
      <c r="D939" s="27" t="s">
        <v>135</v>
      </c>
      <c r="E939" s="27" t="s">
        <v>135</v>
      </c>
      <c r="F939" s="16">
        <f t="shared" si="36"/>
        <v>0</v>
      </c>
    </row>
    <row r="940" spans="2:6" s="24" customFormat="1" x14ac:dyDescent="0.25">
      <c r="B940" s="25" t="s">
        <v>1044</v>
      </c>
      <c r="C940" s="26" t="s">
        <v>1045</v>
      </c>
      <c r="D940" s="27" t="s">
        <v>413</v>
      </c>
      <c r="E940" s="27" t="s">
        <v>79</v>
      </c>
      <c r="F940" s="16">
        <f t="shared" si="36"/>
        <v>0.05</v>
      </c>
    </row>
    <row r="941" spans="2:6" s="24" customFormat="1" x14ac:dyDescent="0.25">
      <c r="B941" s="25" t="s">
        <v>1050</v>
      </c>
      <c r="C941" s="26" t="s">
        <v>1051</v>
      </c>
      <c r="D941" s="27" t="s">
        <v>127</v>
      </c>
      <c r="E941" s="27" t="s">
        <v>127</v>
      </c>
      <c r="F941" s="16">
        <f t="shared" si="36"/>
        <v>0</v>
      </c>
    </row>
    <row r="942" spans="2:6" s="24" customFormat="1" x14ac:dyDescent="0.25">
      <c r="B942" s="25" t="s">
        <v>1052</v>
      </c>
      <c r="C942" s="26" t="s">
        <v>1053</v>
      </c>
      <c r="D942" s="27" t="s">
        <v>1054</v>
      </c>
      <c r="E942" s="27" t="s">
        <v>1054</v>
      </c>
      <c r="F942" s="16">
        <f t="shared" si="36"/>
        <v>0</v>
      </c>
    </row>
    <row r="943" spans="2:6" s="24" customFormat="1" x14ac:dyDescent="0.25">
      <c r="B943" s="25" t="s">
        <v>1055</v>
      </c>
      <c r="C943" s="26" t="s">
        <v>1004</v>
      </c>
      <c r="D943" s="27" t="s">
        <v>73</v>
      </c>
      <c r="E943" s="27" t="s">
        <v>406</v>
      </c>
      <c r="F943" s="16">
        <f t="shared" si="36"/>
        <v>0.05</v>
      </c>
    </row>
    <row r="944" spans="2:6" s="24" customFormat="1" x14ac:dyDescent="0.25">
      <c r="B944" s="25" t="s">
        <v>1056</v>
      </c>
      <c r="C944" s="26" t="s">
        <v>1009</v>
      </c>
      <c r="D944" s="27" t="s">
        <v>498</v>
      </c>
      <c r="E944" s="27" t="s">
        <v>1007</v>
      </c>
      <c r="F944" s="16">
        <f t="shared" si="36"/>
        <v>0.05</v>
      </c>
    </row>
    <row r="945" spans="2:6" s="24" customFormat="1" x14ac:dyDescent="0.25">
      <c r="B945" s="25" t="s">
        <v>1057</v>
      </c>
      <c r="C945" s="26" t="s">
        <v>1058</v>
      </c>
      <c r="D945" s="27" t="s">
        <v>1059</v>
      </c>
      <c r="E945" s="27" t="s">
        <v>1059</v>
      </c>
      <c r="F945" s="16">
        <f t="shared" si="36"/>
        <v>0</v>
      </c>
    </row>
    <row r="946" spans="2:6" s="24" customFormat="1" x14ac:dyDescent="0.25">
      <c r="B946" s="25" t="s">
        <v>1060</v>
      </c>
      <c r="C946" s="26" t="s">
        <v>1061</v>
      </c>
      <c r="D946" s="27" t="s">
        <v>1062</v>
      </c>
      <c r="E946" s="27" t="s">
        <v>1063</v>
      </c>
      <c r="F946" s="16">
        <f t="shared" si="36"/>
        <v>0.33695652173913043</v>
      </c>
    </row>
    <row r="947" spans="2:6" s="24" customFormat="1" x14ac:dyDescent="0.25">
      <c r="B947" s="25" t="s">
        <v>1064</v>
      </c>
      <c r="C947" s="26" t="s">
        <v>1065</v>
      </c>
      <c r="D947" s="27" t="s">
        <v>102</v>
      </c>
      <c r="E947" s="27" t="s">
        <v>102</v>
      </c>
      <c r="F947" s="16">
        <f t="shared" si="36"/>
        <v>0</v>
      </c>
    </row>
    <row r="948" spans="2:6" s="24" customFormat="1" x14ac:dyDescent="0.25">
      <c r="B948" s="25" t="s">
        <v>874</v>
      </c>
      <c r="C948" s="26" t="s">
        <v>875</v>
      </c>
      <c r="D948" s="27" t="s">
        <v>491</v>
      </c>
      <c r="E948" s="27" t="s">
        <v>491</v>
      </c>
      <c r="F948" s="16">
        <f t="shared" si="36"/>
        <v>0</v>
      </c>
    </row>
    <row r="949" spans="2:6" s="24" customFormat="1" x14ac:dyDescent="0.25">
      <c r="B949" s="25" t="s">
        <v>15</v>
      </c>
      <c r="C949" s="26" t="s">
        <v>16</v>
      </c>
      <c r="D949" s="27" t="s">
        <v>17</v>
      </c>
      <c r="E949" s="27" t="s">
        <v>17</v>
      </c>
      <c r="F949" s="16">
        <f t="shared" si="36"/>
        <v>0</v>
      </c>
    </row>
    <row r="950" spans="2:6" s="24" customFormat="1" x14ac:dyDescent="0.25">
      <c r="B950" s="25" t="s">
        <v>876</v>
      </c>
      <c r="C950" s="26" t="s">
        <v>877</v>
      </c>
      <c r="D950" s="27" t="s">
        <v>11</v>
      </c>
      <c r="E950" s="27" t="s">
        <v>11</v>
      </c>
      <c r="F950" s="16">
        <f t="shared" si="36"/>
        <v>0</v>
      </c>
    </row>
    <row r="951" spans="2:6" s="24" customFormat="1" x14ac:dyDescent="0.25">
      <c r="B951" s="25" t="s">
        <v>92</v>
      </c>
      <c r="C951" s="26" t="s">
        <v>93</v>
      </c>
      <c r="D951" s="27" t="s">
        <v>94</v>
      </c>
      <c r="E951" s="27" t="s">
        <v>94</v>
      </c>
      <c r="F951" s="16"/>
    </row>
    <row r="952" spans="2:6" s="24" customFormat="1" x14ac:dyDescent="0.25">
      <c r="B952" s="25" t="s">
        <v>95</v>
      </c>
      <c r="C952" s="26" t="s">
        <v>96</v>
      </c>
      <c r="D952" s="27" t="s">
        <v>94</v>
      </c>
      <c r="E952" s="27" t="s">
        <v>94</v>
      </c>
      <c r="F952" s="16"/>
    </row>
    <row r="953" spans="2:6" s="24" customFormat="1" x14ac:dyDescent="0.25">
      <c r="B953" s="25" t="s">
        <v>880</v>
      </c>
      <c r="C953" s="26" t="s">
        <v>881</v>
      </c>
      <c r="D953" s="27" t="s">
        <v>109</v>
      </c>
      <c r="E953" s="27" t="s">
        <v>109</v>
      </c>
      <c r="F953" s="16">
        <f t="shared" ref="F953:F990" si="37">((D953-E953))/D953</f>
        <v>0</v>
      </c>
    </row>
    <row r="954" spans="2:6" s="24" customFormat="1" x14ac:dyDescent="0.25">
      <c r="B954" s="25" t="s">
        <v>1066</v>
      </c>
      <c r="C954" s="26" t="s">
        <v>1067</v>
      </c>
      <c r="D954" s="27" t="s">
        <v>109</v>
      </c>
      <c r="E954" s="27" t="s">
        <v>109</v>
      </c>
      <c r="F954" s="16">
        <f t="shared" si="37"/>
        <v>0</v>
      </c>
    </row>
    <row r="955" spans="2:6" s="24" customFormat="1" x14ac:dyDescent="0.25">
      <c r="B955" s="25" t="s">
        <v>1068</v>
      </c>
      <c r="C955" s="26" t="s">
        <v>1069</v>
      </c>
      <c r="D955" s="27" t="s">
        <v>1070</v>
      </c>
      <c r="E955" s="27" t="s">
        <v>1070</v>
      </c>
      <c r="F955" s="16">
        <f t="shared" si="37"/>
        <v>0</v>
      </c>
    </row>
    <row r="956" spans="2:6" s="24" customFormat="1" x14ac:dyDescent="0.25">
      <c r="B956" s="25" t="s">
        <v>1071</v>
      </c>
      <c r="C956" s="26" t="s">
        <v>1072</v>
      </c>
      <c r="D956" s="27" t="s">
        <v>1073</v>
      </c>
      <c r="E956" s="27" t="s">
        <v>1073</v>
      </c>
      <c r="F956" s="16">
        <f t="shared" si="37"/>
        <v>0</v>
      </c>
    </row>
    <row r="957" spans="2:6" s="24" customFormat="1" x14ac:dyDescent="0.25">
      <c r="B957" s="25" t="s">
        <v>878</v>
      </c>
      <c r="C957" s="26" t="s">
        <v>879</v>
      </c>
      <c r="D957" s="27" t="s">
        <v>207</v>
      </c>
      <c r="E957" s="27" t="s">
        <v>207</v>
      </c>
      <c r="F957" s="16">
        <f t="shared" si="37"/>
        <v>0</v>
      </c>
    </row>
    <row r="958" spans="2:6" s="24" customFormat="1" x14ac:dyDescent="0.25">
      <c r="B958" s="25" t="s">
        <v>1074</v>
      </c>
      <c r="C958" s="26" t="s">
        <v>1075</v>
      </c>
      <c r="D958" s="27" t="s">
        <v>254</v>
      </c>
      <c r="E958" s="27" t="s">
        <v>254</v>
      </c>
      <c r="F958" s="16">
        <f t="shared" si="37"/>
        <v>0</v>
      </c>
    </row>
    <row r="959" spans="2:6" s="24" customFormat="1" x14ac:dyDescent="0.25">
      <c r="B959" s="25" t="s">
        <v>1076</v>
      </c>
      <c r="C959" s="26" t="s">
        <v>1077</v>
      </c>
      <c r="D959" s="27" t="s">
        <v>86</v>
      </c>
      <c r="E959" s="27" t="s">
        <v>86</v>
      </c>
      <c r="F959" s="16">
        <f t="shared" si="37"/>
        <v>0</v>
      </c>
    </row>
    <row r="960" spans="2:6" s="24" customFormat="1" x14ac:dyDescent="0.25">
      <c r="B960" s="25" t="s">
        <v>1078</v>
      </c>
      <c r="C960" s="26" t="s">
        <v>1079</v>
      </c>
      <c r="D960" s="27" t="s">
        <v>17</v>
      </c>
      <c r="E960" s="27" t="s">
        <v>17</v>
      </c>
      <c r="F960" s="16">
        <f t="shared" si="37"/>
        <v>0</v>
      </c>
    </row>
    <row r="961" spans="2:6" s="24" customFormat="1" x14ac:dyDescent="0.25">
      <c r="B961" s="25" t="s">
        <v>1080</v>
      </c>
      <c r="C961" s="26" t="s">
        <v>1081</v>
      </c>
      <c r="D961" s="27" t="s">
        <v>52</v>
      </c>
      <c r="E961" s="27" t="s">
        <v>52</v>
      </c>
      <c r="F961" s="16">
        <f t="shared" si="37"/>
        <v>0</v>
      </c>
    </row>
    <row r="962" spans="2:6" s="24" customFormat="1" x14ac:dyDescent="0.25">
      <c r="B962" s="25" t="s">
        <v>1082</v>
      </c>
      <c r="C962" s="26" t="s">
        <v>1083</v>
      </c>
      <c r="D962" s="27" t="s">
        <v>1084</v>
      </c>
      <c r="E962" s="27" t="s">
        <v>1085</v>
      </c>
      <c r="F962" s="16">
        <f t="shared" si="37"/>
        <v>0.45429362880886426</v>
      </c>
    </row>
    <row r="963" spans="2:6" s="24" customFormat="1" x14ac:dyDescent="0.25">
      <c r="B963" s="25" t="s">
        <v>1086</v>
      </c>
      <c r="C963" s="26" t="s">
        <v>1083</v>
      </c>
      <c r="D963" s="27" t="s">
        <v>1084</v>
      </c>
      <c r="E963" s="27" t="s">
        <v>1085</v>
      </c>
      <c r="F963" s="16">
        <f t="shared" si="37"/>
        <v>0.45429362880886426</v>
      </c>
    </row>
    <row r="964" spans="2:6" s="24" customFormat="1" x14ac:dyDescent="0.25">
      <c r="B964" s="25" t="s">
        <v>1087</v>
      </c>
      <c r="C964" s="26" t="s">
        <v>198</v>
      </c>
      <c r="D964" s="27" t="s">
        <v>52</v>
      </c>
      <c r="E964" s="27" t="s">
        <v>1007</v>
      </c>
      <c r="F964" s="16">
        <f t="shared" si="37"/>
        <v>0.23923923923923923</v>
      </c>
    </row>
    <row r="965" spans="2:6" s="24" customFormat="1" x14ac:dyDescent="0.25">
      <c r="B965" s="25" t="s">
        <v>1088</v>
      </c>
      <c r="C965" s="26" t="s">
        <v>676</v>
      </c>
      <c r="D965" s="27" t="s">
        <v>216</v>
      </c>
      <c r="E965" s="27" t="s">
        <v>207</v>
      </c>
      <c r="F965" s="16">
        <f t="shared" si="37"/>
        <v>0.26544240400667779</v>
      </c>
    </row>
    <row r="966" spans="2:6" s="24" customFormat="1" x14ac:dyDescent="0.25">
      <c r="B966" s="25" t="s">
        <v>1089</v>
      </c>
      <c r="C966" s="26" t="s">
        <v>1090</v>
      </c>
      <c r="D966" s="27" t="s">
        <v>48</v>
      </c>
      <c r="E966" s="27">
        <v>400</v>
      </c>
      <c r="F966" s="16">
        <f t="shared" si="37"/>
        <v>0</v>
      </c>
    </row>
    <row r="967" spans="2:6" s="24" customFormat="1" x14ac:dyDescent="0.25">
      <c r="B967" s="25" t="s">
        <v>1091</v>
      </c>
      <c r="C967" s="26" t="s">
        <v>1092</v>
      </c>
      <c r="D967" s="27" t="s">
        <v>1093</v>
      </c>
      <c r="E967" s="27" t="s">
        <v>1094</v>
      </c>
      <c r="F967" s="16">
        <f t="shared" si="37"/>
        <v>0.28260869565217389</v>
      </c>
    </row>
    <row r="968" spans="2:6" s="24" customFormat="1" x14ac:dyDescent="0.25">
      <c r="B968" s="25" t="s">
        <v>1095</v>
      </c>
      <c r="C968" s="26" t="s">
        <v>1096</v>
      </c>
      <c r="D968" s="27" t="s">
        <v>539</v>
      </c>
      <c r="E968" s="27" t="s">
        <v>140</v>
      </c>
      <c r="F968" s="16">
        <f t="shared" si="37"/>
        <v>0.14285714285714285</v>
      </c>
    </row>
    <row r="969" spans="2:6" s="24" customFormat="1" x14ac:dyDescent="0.25">
      <c r="B969" s="25" t="s">
        <v>1097</v>
      </c>
      <c r="C969" s="26" t="s">
        <v>1098</v>
      </c>
      <c r="D969" s="27" t="s">
        <v>1026</v>
      </c>
      <c r="E969" s="27" t="s">
        <v>1099</v>
      </c>
      <c r="F969" s="16">
        <f t="shared" si="37"/>
        <v>0.1871345029239766</v>
      </c>
    </row>
    <row r="970" spans="2:6" s="24" customFormat="1" x14ac:dyDescent="0.25">
      <c r="B970" s="25" t="s">
        <v>1100</v>
      </c>
      <c r="C970" s="26" t="s">
        <v>1101</v>
      </c>
      <c r="D970" s="27" t="s">
        <v>592</v>
      </c>
      <c r="E970" s="27" t="s">
        <v>1102</v>
      </c>
      <c r="F970" s="16">
        <f t="shared" si="37"/>
        <v>0.16674606955693186</v>
      </c>
    </row>
    <row r="971" spans="2:6" s="24" customFormat="1" x14ac:dyDescent="0.25">
      <c r="B971" s="25" t="s">
        <v>1103</v>
      </c>
      <c r="C971" s="26" t="s">
        <v>1104</v>
      </c>
      <c r="D971" s="27" t="s">
        <v>1105</v>
      </c>
      <c r="E971" s="27" t="s">
        <v>1106</v>
      </c>
      <c r="F971" s="16">
        <f t="shared" si="37"/>
        <v>0.22812499999999999</v>
      </c>
    </row>
    <row r="972" spans="2:6" s="24" customFormat="1" x14ac:dyDescent="0.25">
      <c r="B972" s="25" t="s">
        <v>1107</v>
      </c>
      <c r="C972" s="26" t="s">
        <v>1108</v>
      </c>
      <c r="D972" s="27" t="s">
        <v>99</v>
      </c>
      <c r="E972" s="27" t="s">
        <v>1007</v>
      </c>
      <c r="F972" s="16">
        <f t="shared" si="37"/>
        <v>0.33333333333333331</v>
      </c>
    </row>
    <row r="973" spans="2:6" s="24" customFormat="1" x14ac:dyDescent="0.25">
      <c r="B973" s="25" t="s">
        <v>65</v>
      </c>
      <c r="C973" s="26" t="s">
        <v>66</v>
      </c>
      <c r="D973" s="27" t="s">
        <v>67</v>
      </c>
      <c r="E973" s="27" t="s">
        <v>67</v>
      </c>
      <c r="F973" s="16">
        <f t="shared" si="37"/>
        <v>0</v>
      </c>
    </row>
    <row r="974" spans="2:6" s="24" customFormat="1" x14ac:dyDescent="0.25">
      <c r="B974" s="25" t="s">
        <v>1109</v>
      </c>
      <c r="C974" s="26" t="s">
        <v>89</v>
      </c>
      <c r="D974" s="27" t="s">
        <v>86</v>
      </c>
      <c r="E974" s="27" t="s">
        <v>86</v>
      </c>
      <c r="F974" s="16">
        <f t="shared" si="37"/>
        <v>0</v>
      </c>
    </row>
    <row r="975" spans="2:6" s="24" customFormat="1" x14ac:dyDescent="0.25">
      <c r="B975" s="25" t="s">
        <v>1110</v>
      </c>
      <c r="C975" s="26" t="s">
        <v>1111</v>
      </c>
      <c r="D975" s="27" t="s">
        <v>112</v>
      </c>
      <c r="E975" s="27" t="s">
        <v>112</v>
      </c>
      <c r="F975" s="16">
        <f t="shared" si="37"/>
        <v>0</v>
      </c>
    </row>
    <row r="976" spans="2:6" s="24" customFormat="1" x14ac:dyDescent="0.25">
      <c r="B976" s="25" t="s">
        <v>1112</v>
      </c>
      <c r="C976" s="26" t="s">
        <v>1113</v>
      </c>
      <c r="D976" s="27" t="s">
        <v>1114</v>
      </c>
      <c r="E976" s="27" t="s">
        <v>1114</v>
      </c>
      <c r="F976" s="16">
        <f t="shared" si="37"/>
        <v>0</v>
      </c>
    </row>
    <row r="977" spans="2:6" s="24" customFormat="1" x14ac:dyDescent="0.25">
      <c r="B977" s="25" t="s">
        <v>1115</v>
      </c>
      <c r="C977" s="26" t="s">
        <v>1116</v>
      </c>
      <c r="D977" s="27" t="s">
        <v>226</v>
      </c>
      <c r="E977" s="27" t="s">
        <v>226</v>
      </c>
      <c r="F977" s="16">
        <f t="shared" si="37"/>
        <v>0</v>
      </c>
    </row>
    <row r="978" spans="2:6" s="24" customFormat="1" x14ac:dyDescent="0.25">
      <c r="B978" s="25" t="s">
        <v>68</v>
      </c>
      <c r="C978" s="26" t="s">
        <v>69</v>
      </c>
      <c r="D978" s="27" t="s">
        <v>70</v>
      </c>
      <c r="E978" s="27" t="s">
        <v>70</v>
      </c>
      <c r="F978" s="16">
        <f t="shared" si="37"/>
        <v>0</v>
      </c>
    </row>
    <row r="979" spans="2:6" s="24" customFormat="1" x14ac:dyDescent="0.25">
      <c r="B979" s="25" t="s">
        <v>1117</v>
      </c>
      <c r="C979" s="26" t="s">
        <v>81</v>
      </c>
      <c r="D979" s="27" t="s">
        <v>82</v>
      </c>
      <c r="E979" s="27" t="s">
        <v>83</v>
      </c>
      <c r="F979" s="16">
        <f t="shared" si="37"/>
        <v>0.29496402877697842</v>
      </c>
    </row>
    <row r="980" spans="2:6" s="24" customFormat="1" x14ac:dyDescent="0.25">
      <c r="B980" s="25" t="s">
        <v>1118</v>
      </c>
      <c r="C980" s="26" t="s">
        <v>1119</v>
      </c>
      <c r="D980" s="27" t="s">
        <v>73</v>
      </c>
      <c r="E980" s="27" t="s">
        <v>73</v>
      </c>
      <c r="F980" s="16">
        <f t="shared" si="37"/>
        <v>0</v>
      </c>
    </row>
    <row r="981" spans="2:6" s="24" customFormat="1" x14ac:dyDescent="0.25">
      <c r="B981" s="25" t="s">
        <v>1120</v>
      </c>
      <c r="C981" s="26" t="s">
        <v>1121</v>
      </c>
      <c r="D981" s="27" t="s">
        <v>51</v>
      </c>
      <c r="E981" s="27" t="s">
        <v>52</v>
      </c>
      <c r="F981" s="16">
        <f t="shared" si="37"/>
        <v>0.16680567139282734</v>
      </c>
    </row>
    <row r="982" spans="2:6" s="24" customFormat="1" x14ac:dyDescent="0.25">
      <c r="B982" s="25" t="s">
        <v>1122</v>
      </c>
      <c r="C982" s="26" t="s">
        <v>1123</v>
      </c>
      <c r="D982" s="27" t="s">
        <v>1124</v>
      </c>
      <c r="E982" s="27" t="s">
        <v>1125</v>
      </c>
      <c r="F982" s="16">
        <f t="shared" si="37"/>
        <v>0.15007503751875939</v>
      </c>
    </row>
    <row r="983" spans="2:6" s="24" customFormat="1" x14ac:dyDescent="0.25">
      <c r="B983" s="25" t="s">
        <v>1126</v>
      </c>
      <c r="C983" s="26" t="s">
        <v>1127</v>
      </c>
      <c r="D983" s="27" t="s">
        <v>1128</v>
      </c>
      <c r="E983" s="27" t="s">
        <v>1128</v>
      </c>
      <c r="F983" s="16">
        <f t="shared" si="37"/>
        <v>0</v>
      </c>
    </row>
    <row r="984" spans="2:6" s="24" customFormat="1" x14ac:dyDescent="0.25">
      <c r="B984" s="25" t="s">
        <v>1129</v>
      </c>
      <c r="C984" s="26" t="s">
        <v>1130</v>
      </c>
      <c r="D984" s="27" t="s">
        <v>248</v>
      </c>
      <c r="E984" s="27" t="s">
        <v>249</v>
      </c>
      <c r="F984" s="16">
        <f t="shared" si="37"/>
        <v>0.13978494623655913</v>
      </c>
    </row>
    <row r="985" spans="2:6" s="24" customFormat="1" x14ac:dyDescent="0.25">
      <c r="B985" s="25" t="s">
        <v>1131</v>
      </c>
      <c r="C985" s="26" t="s">
        <v>1132</v>
      </c>
      <c r="D985" s="27" t="s">
        <v>229</v>
      </c>
      <c r="E985" s="27" t="s">
        <v>1133</v>
      </c>
      <c r="F985" s="16">
        <f t="shared" si="37"/>
        <v>0.10007147962830593</v>
      </c>
    </row>
    <row r="986" spans="2:6" s="24" customFormat="1" x14ac:dyDescent="0.25">
      <c r="B986" s="25" t="s">
        <v>74</v>
      </c>
      <c r="C986" s="26" t="s">
        <v>75</v>
      </c>
      <c r="D986" s="27" t="s">
        <v>76</v>
      </c>
      <c r="E986" s="27" t="s">
        <v>76</v>
      </c>
      <c r="F986" s="16">
        <f t="shared" si="37"/>
        <v>0</v>
      </c>
    </row>
    <row r="987" spans="2:6" s="24" customFormat="1" x14ac:dyDescent="0.25">
      <c r="B987" s="25" t="s">
        <v>1134</v>
      </c>
      <c r="C987" s="26" t="s">
        <v>1135</v>
      </c>
      <c r="D987" s="27" t="s">
        <v>1136</v>
      </c>
      <c r="E987" s="27" t="s">
        <v>1136</v>
      </c>
      <c r="F987" s="16">
        <f t="shared" si="37"/>
        <v>0</v>
      </c>
    </row>
    <row r="988" spans="2:6" s="24" customFormat="1" x14ac:dyDescent="0.25">
      <c r="B988" s="25" t="s">
        <v>84</v>
      </c>
      <c r="C988" s="26" t="s">
        <v>85</v>
      </c>
      <c r="D988" s="27" t="s">
        <v>86</v>
      </c>
      <c r="E988" s="27" t="s">
        <v>87</v>
      </c>
      <c r="F988" s="16">
        <f t="shared" si="37"/>
        <v>0.16722408026755853</v>
      </c>
    </row>
    <row r="989" spans="2:6" s="24" customFormat="1" x14ac:dyDescent="0.25">
      <c r="B989" s="25" t="s">
        <v>138</v>
      </c>
      <c r="C989" s="26" t="s">
        <v>139</v>
      </c>
      <c r="D989" s="27" t="s">
        <v>105</v>
      </c>
      <c r="E989" s="27" t="s">
        <v>140</v>
      </c>
      <c r="F989" s="16">
        <f t="shared" si="37"/>
        <v>0.2</v>
      </c>
    </row>
    <row r="990" spans="2:6" s="24" customFormat="1" x14ac:dyDescent="0.25">
      <c r="B990" s="25" t="s">
        <v>1137</v>
      </c>
      <c r="C990" s="26" t="s">
        <v>91</v>
      </c>
      <c r="D990" s="27" t="s">
        <v>70</v>
      </c>
      <c r="E990" s="27" t="s">
        <v>70</v>
      </c>
      <c r="F990" s="16">
        <f t="shared" si="37"/>
        <v>0</v>
      </c>
    </row>
    <row r="991" spans="2:6" s="24" customFormat="1" x14ac:dyDescent="0.25">
      <c r="B991" s="25" t="s">
        <v>92</v>
      </c>
      <c r="C991" s="26" t="s">
        <v>93</v>
      </c>
      <c r="D991" s="27" t="s">
        <v>94</v>
      </c>
      <c r="E991" s="27" t="s">
        <v>94</v>
      </c>
      <c r="F991" s="16"/>
    </row>
    <row r="992" spans="2:6" s="24" customFormat="1" x14ac:dyDescent="0.25">
      <c r="B992" s="25" t="s">
        <v>95</v>
      </c>
      <c r="C992" s="26" t="s">
        <v>96</v>
      </c>
      <c r="D992" s="27" t="s">
        <v>94</v>
      </c>
      <c r="E992" s="27" t="s">
        <v>94</v>
      </c>
      <c r="F992" s="16"/>
    </row>
    <row r="993" spans="2:6" s="24" customFormat="1" x14ac:dyDescent="0.25">
      <c r="B993" s="25" t="s">
        <v>97</v>
      </c>
      <c r="C993" s="26" t="s">
        <v>98</v>
      </c>
      <c r="D993" s="27" t="s">
        <v>99</v>
      </c>
      <c r="E993" s="27">
        <v>4100</v>
      </c>
      <c r="F993" s="16">
        <f t="shared" ref="F993:F1028" si="38">((D993-E993))/D993</f>
        <v>0.2807017543859649</v>
      </c>
    </row>
    <row r="994" spans="2:6" s="24" customFormat="1" x14ac:dyDescent="0.25">
      <c r="B994" s="25" t="s">
        <v>1138</v>
      </c>
      <c r="C994" s="26" t="s">
        <v>101</v>
      </c>
      <c r="D994" s="27" t="s">
        <v>102</v>
      </c>
      <c r="E994" s="27" t="s">
        <v>42</v>
      </c>
      <c r="F994" s="16">
        <f t="shared" si="38"/>
        <v>0.5</v>
      </c>
    </row>
    <row r="995" spans="2:6" s="24" customFormat="1" x14ac:dyDescent="0.25">
      <c r="B995" s="25" t="s">
        <v>1139</v>
      </c>
      <c r="C995" s="26" t="s">
        <v>1140</v>
      </c>
      <c r="D995" s="27" t="s">
        <v>73</v>
      </c>
      <c r="E995" s="27" t="s">
        <v>73</v>
      </c>
      <c r="F995" s="16">
        <f t="shared" si="38"/>
        <v>0</v>
      </c>
    </row>
    <row r="996" spans="2:6" s="24" customFormat="1" x14ac:dyDescent="0.25">
      <c r="B996" s="25" t="s">
        <v>1141</v>
      </c>
      <c r="C996" s="26" t="s">
        <v>1142</v>
      </c>
      <c r="D996" s="27" t="s">
        <v>600</v>
      </c>
      <c r="E996" s="27" t="s">
        <v>1143</v>
      </c>
      <c r="F996" s="16">
        <f t="shared" si="38"/>
        <v>0.20045454545454544</v>
      </c>
    </row>
    <row r="997" spans="2:6" s="24" customFormat="1" x14ac:dyDescent="0.25">
      <c r="B997" s="25" t="s">
        <v>1144</v>
      </c>
      <c r="C997" s="26" t="s">
        <v>1145</v>
      </c>
      <c r="D997" s="27" t="s">
        <v>444</v>
      </c>
      <c r="E997" s="27" t="s">
        <v>539</v>
      </c>
      <c r="F997" s="16">
        <f t="shared" si="38"/>
        <v>0.17647058823529413</v>
      </c>
    </row>
    <row r="998" spans="2:6" s="24" customFormat="1" x14ac:dyDescent="0.25">
      <c r="B998" s="25" t="s">
        <v>1146</v>
      </c>
      <c r="C998" s="26" t="s">
        <v>1147</v>
      </c>
      <c r="D998" s="27" t="s">
        <v>360</v>
      </c>
      <c r="E998" s="27" t="s">
        <v>360</v>
      </c>
      <c r="F998" s="16">
        <f t="shared" si="38"/>
        <v>0</v>
      </c>
    </row>
    <row r="999" spans="2:6" s="24" customFormat="1" x14ac:dyDescent="0.25">
      <c r="B999" s="25" t="s">
        <v>103</v>
      </c>
      <c r="C999" s="26" t="s">
        <v>104</v>
      </c>
      <c r="D999" s="27" t="s">
        <v>105</v>
      </c>
      <c r="E999" s="27" t="s">
        <v>106</v>
      </c>
      <c r="F999" s="16">
        <f t="shared" si="38"/>
        <v>0.3</v>
      </c>
    </row>
    <row r="1000" spans="2:6" s="24" customFormat="1" x14ac:dyDescent="0.25">
      <c r="B1000" s="25" t="s">
        <v>1148</v>
      </c>
      <c r="C1000" s="26" t="s">
        <v>1149</v>
      </c>
      <c r="D1000" s="27" t="s">
        <v>1150</v>
      </c>
      <c r="E1000" s="27" t="s">
        <v>1151</v>
      </c>
      <c r="F1000" s="16">
        <f t="shared" si="38"/>
        <v>0.4602941176470588</v>
      </c>
    </row>
    <row r="1001" spans="2:6" s="24" customFormat="1" x14ac:dyDescent="0.25">
      <c r="B1001" s="25" t="s">
        <v>1152</v>
      </c>
      <c r="C1001" s="26" t="s">
        <v>1149</v>
      </c>
      <c r="D1001" s="27" t="s">
        <v>1150</v>
      </c>
      <c r="E1001" s="27" t="s">
        <v>1151</v>
      </c>
      <c r="F1001" s="16">
        <f t="shared" si="38"/>
        <v>0.4602941176470588</v>
      </c>
    </row>
    <row r="1002" spans="2:6" s="24" customFormat="1" x14ac:dyDescent="0.25">
      <c r="B1002" s="25" t="s">
        <v>1087</v>
      </c>
      <c r="C1002" s="26" t="s">
        <v>198</v>
      </c>
      <c r="D1002" s="27" t="s">
        <v>52</v>
      </c>
      <c r="E1002" s="27" t="s">
        <v>1007</v>
      </c>
      <c r="F1002" s="16">
        <f t="shared" si="38"/>
        <v>0.23923923923923923</v>
      </c>
    </row>
    <row r="1003" spans="2:6" s="24" customFormat="1" x14ac:dyDescent="0.25">
      <c r="B1003" s="25" t="s">
        <v>1088</v>
      </c>
      <c r="C1003" s="26" t="s">
        <v>676</v>
      </c>
      <c r="D1003" s="27" t="s">
        <v>216</v>
      </c>
      <c r="E1003" s="27" t="s">
        <v>207</v>
      </c>
      <c r="F1003" s="16">
        <f t="shared" si="38"/>
        <v>0.26544240400667779</v>
      </c>
    </row>
    <row r="1004" spans="2:6" s="24" customFormat="1" x14ac:dyDescent="0.25">
      <c r="B1004" s="25" t="s">
        <v>1089</v>
      </c>
      <c r="C1004" s="26" t="s">
        <v>1090</v>
      </c>
      <c r="D1004" s="27" t="s">
        <v>48</v>
      </c>
      <c r="E1004" s="27">
        <v>400</v>
      </c>
      <c r="F1004" s="16">
        <f t="shared" si="38"/>
        <v>0</v>
      </c>
    </row>
    <row r="1005" spans="2:6" s="24" customFormat="1" x14ac:dyDescent="0.25">
      <c r="B1005" s="25" t="s">
        <v>1091</v>
      </c>
      <c r="C1005" s="26" t="s">
        <v>1092</v>
      </c>
      <c r="D1005" s="27" t="s">
        <v>1093</v>
      </c>
      <c r="E1005" s="27" t="s">
        <v>1094</v>
      </c>
      <c r="F1005" s="16">
        <f t="shared" si="38"/>
        <v>0.28260869565217389</v>
      </c>
    </row>
    <row r="1006" spans="2:6" s="24" customFormat="1" x14ac:dyDescent="0.25">
      <c r="B1006" s="25" t="s">
        <v>1095</v>
      </c>
      <c r="C1006" s="26" t="s">
        <v>1096</v>
      </c>
      <c r="D1006" s="27" t="s">
        <v>539</v>
      </c>
      <c r="E1006" s="27" t="s">
        <v>140</v>
      </c>
      <c r="F1006" s="16">
        <f t="shared" si="38"/>
        <v>0.14285714285714285</v>
      </c>
    </row>
    <row r="1007" spans="2:6" s="24" customFormat="1" x14ac:dyDescent="0.25">
      <c r="B1007" s="25" t="s">
        <v>1097</v>
      </c>
      <c r="C1007" s="26" t="s">
        <v>1098</v>
      </c>
      <c r="D1007" s="27" t="s">
        <v>1026</v>
      </c>
      <c r="E1007" s="27" t="s">
        <v>1099</v>
      </c>
      <c r="F1007" s="16">
        <f t="shared" si="38"/>
        <v>0.1871345029239766</v>
      </c>
    </row>
    <row r="1008" spans="2:6" s="24" customFormat="1" x14ac:dyDescent="0.25">
      <c r="B1008" s="25" t="s">
        <v>1100</v>
      </c>
      <c r="C1008" s="26" t="s">
        <v>1101</v>
      </c>
      <c r="D1008" s="27" t="s">
        <v>592</v>
      </c>
      <c r="E1008" s="27" t="s">
        <v>1102</v>
      </c>
      <c r="F1008" s="16">
        <f t="shared" si="38"/>
        <v>0.16674606955693186</v>
      </c>
    </row>
    <row r="1009" spans="2:6" s="24" customFormat="1" x14ac:dyDescent="0.25">
      <c r="B1009" s="25" t="s">
        <v>1103</v>
      </c>
      <c r="C1009" s="26" t="s">
        <v>1104</v>
      </c>
      <c r="D1009" s="27" t="s">
        <v>1105</v>
      </c>
      <c r="E1009" s="27" t="s">
        <v>1106</v>
      </c>
      <c r="F1009" s="16">
        <f t="shared" si="38"/>
        <v>0.22812499999999999</v>
      </c>
    </row>
    <row r="1010" spans="2:6" s="24" customFormat="1" x14ac:dyDescent="0.25">
      <c r="B1010" s="25" t="s">
        <v>1107</v>
      </c>
      <c r="C1010" s="26" t="s">
        <v>1108</v>
      </c>
      <c r="D1010" s="27" t="s">
        <v>99</v>
      </c>
      <c r="E1010" s="27" t="s">
        <v>1007</v>
      </c>
      <c r="F1010" s="16">
        <f t="shared" si="38"/>
        <v>0.33333333333333331</v>
      </c>
    </row>
    <row r="1011" spans="2:6" s="24" customFormat="1" x14ac:dyDescent="0.25">
      <c r="B1011" s="25" t="s">
        <v>65</v>
      </c>
      <c r="C1011" s="26" t="s">
        <v>66</v>
      </c>
      <c r="D1011" s="27" t="s">
        <v>67</v>
      </c>
      <c r="E1011" s="27" t="s">
        <v>67</v>
      </c>
      <c r="F1011" s="16">
        <f t="shared" si="38"/>
        <v>0</v>
      </c>
    </row>
    <row r="1012" spans="2:6" s="24" customFormat="1" x14ac:dyDescent="0.25">
      <c r="B1012" s="25" t="s">
        <v>1109</v>
      </c>
      <c r="C1012" s="26" t="s">
        <v>89</v>
      </c>
      <c r="D1012" s="27" t="s">
        <v>86</v>
      </c>
      <c r="E1012" s="27" t="s">
        <v>86</v>
      </c>
      <c r="F1012" s="16">
        <f t="shared" si="38"/>
        <v>0</v>
      </c>
    </row>
    <row r="1013" spans="2:6" s="24" customFormat="1" x14ac:dyDescent="0.25">
      <c r="B1013" s="25" t="s">
        <v>1110</v>
      </c>
      <c r="C1013" s="26" t="s">
        <v>1111</v>
      </c>
      <c r="D1013" s="27" t="s">
        <v>112</v>
      </c>
      <c r="E1013" s="27" t="s">
        <v>112</v>
      </c>
      <c r="F1013" s="16">
        <f t="shared" si="38"/>
        <v>0</v>
      </c>
    </row>
    <row r="1014" spans="2:6" s="24" customFormat="1" x14ac:dyDescent="0.25">
      <c r="B1014" s="25" t="s">
        <v>1112</v>
      </c>
      <c r="C1014" s="26" t="s">
        <v>1113</v>
      </c>
      <c r="D1014" s="27" t="s">
        <v>1114</v>
      </c>
      <c r="E1014" s="27" t="s">
        <v>1114</v>
      </c>
      <c r="F1014" s="16">
        <f t="shared" si="38"/>
        <v>0</v>
      </c>
    </row>
    <row r="1015" spans="2:6" s="24" customFormat="1" x14ac:dyDescent="0.25">
      <c r="B1015" s="25" t="s">
        <v>1115</v>
      </c>
      <c r="C1015" s="26" t="s">
        <v>1116</v>
      </c>
      <c r="D1015" s="27" t="s">
        <v>226</v>
      </c>
      <c r="E1015" s="27" t="s">
        <v>226</v>
      </c>
      <c r="F1015" s="16">
        <f t="shared" si="38"/>
        <v>0</v>
      </c>
    </row>
    <row r="1016" spans="2:6" s="24" customFormat="1" x14ac:dyDescent="0.25">
      <c r="B1016" s="25" t="s">
        <v>68</v>
      </c>
      <c r="C1016" s="26" t="s">
        <v>69</v>
      </c>
      <c r="D1016" s="27" t="s">
        <v>70</v>
      </c>
      <c r="E1016" s="27" t="s">
        <v>70</v>
      </c>
      <c r="F1016" s="16">
        <f t="shared" si="38"/>
        <v>0</v>
      </c>
    </row>
    <row r="1017" spans="2:6" s="24" customFormat="1" x14ac:dyDescent="0.25">
      <c r="B1017" s="25" t="s">
        <v>1117</v>
      </c>
      <c r="C1017" s="26" t="s">
        <v>81</v>
      </c>
      <c r="D1017" s="27" t="s">
        <v>82</v>
      </c>
      <c r="E1017" s="27" t="s">
        <v>83</v>
      </c>
      <c r="F1017" s="16">
        <f t="shared" si="38"/>
        <v>0.29496402877697842</v>
      </c>
    </row>
    <row r="1018" spans="2:6" s="24" customFormat="1" x14ac:dyDescent="0.25">
      <c r="B1018" s="25" t="s">
        <v>1118</v>
      </c>
      <c r="C1018" s="26" t="s">
        <v>1119</v>
      </c>
      <c r="D1018" s="27" t="s">
        <v>73</v>
      </c>
      <c r="E1018" s="27" t="s">
        <v>73</v>
      </c>
      <c r="F1018" s="16">
        <f t="shared" si="38"/>
        <v>0</v>
      </c>
    </row>
    <row r="1019" spans="2:6" s="24" customFormat="1" x14ac:dyDescent="0.25">
      <c r="B1019" s="25" t="s">
        <v>1120</v>
      </c>
      <c r="C1019" s="26" t="s">
        <v>1121</v>
      </c>
      <c r="D1019" s="27" t="s">
        <v>51</v>
      </c>
      <c r="E1019" s="27" t="s">
        <v>52</v>
      </c>
      <c r="F1019" s="16">
        <f t="shared" si="38"/>
        <v>0.16680567139282734</v>
      </c>
    </row>
    <row r="1020" spans="2:6" s="24" customFormat="1" x14ac:dyDescent="0.25">
      <c r="B1020" s="25" t="s">
        <v>1122</v>
      </c>
      <c r="C1020" s="26" t="s">
        <v>1123</v>
      </c>
      <c r="D1020" s="27" t="s">
        <v>1124</v>
      </c>
      <c r="E1020" s="27" t="s">
        <v>1125</v>
      </c>
      <c r="F1020" s="16">
        <f t="shared" si="38"/>
        <v>0.15007503751875939</v>
      </c>
    </row>
    <row r="1021" spans="2:6" s="24" customFormat="1" x14ac:dyDescent="0.25">
      <c r="B1021" s="25" t="s">
        <v>1126</v>
      </c>
      <c r="C1021" s="26" t="s">
        <v>1127</v>
      </c>
      <c r="D1021" s="27" t="s">
        <v>1128</v>
      </c>
      <c r="E1021" s="27" t="s">
        <v>1128</v>
      </c>
      <c r="F1021" s="16">
        <f t="shared" si="38"/>
        <v>0</v>
      </c>
    </row>
    <row r="1022" spans="2:6" s="24" customFormat="1" x14ac:dyDescent="0.25">
      <c r="B1022" s="25" t="s">
        <v>1129</v>
      </c>
      <c r="C1022" s="26" t="s">
        <v>1130</v>
      </c>
      <c r="D1022" s="27" t="s">
        <v>248</v>
      </c>
      <c r="E1022" s="27" t="s">
        <v>249</v>
      </c>
      <c r="F1022" s="16">
        <f t="shared" si="38"/>
        <v>0.13978494623655913</v>
      </c>
    </row>
    <row r="1023" spans="2:6" s="24" customFormat="1" x14ac:dyDescent="0.25">
      <c r="B1023" s="25" t="s">
        <v>1131</v>
      </c>
      <c r="C1023" s="26" t="s">
        <v>1132</v>
      </c>
      <c r="D1023" s="27" t="s">
        <v>229</v>
      </c>
      <c r="E1023" s="27" t="s">
        <v>1133</v>
      </c>
      <c r="F1023" s="16">
        <f t="shared" si="38"/>
        <v>0.10007147962830593</v>
      </c>
    </row>
    <row r="1024" spans="2:6" s="24" customFormat="1" x14ac:dyDescent="0.25">
      <c r="B1024" s="25" t="s">
        <v>74</v>
      </c>
      <c r="C1024" s="26" t="s">
        <v>75</v>
      </c>
      <c r="D1024" s="27" t="s">
        <v>76</v>
      </c>
      <c r="E1024" s="27" t="s">
        <v>76</v>
      </c>
      <c r="F1024" s="16">
        <f t="shared" si="38"/>
        <v>0</v>
      </c>
    </row>
    <row r="1025" spans="2:6" s="24" customFormat="1" x14ac:dyDescent="0.25">
      <c r="B1025" s="25" t="s">
        <v>1134</v>
      </c>
      <c r="C1025" s="26" t="s">
        <v>1135</v>
      </c>
      <c r="D1025" s="27" t="s">
        <v>1136</v>
      </c>
      <c r="E1025" s="27" t="s">
        <v>1136</v>
      </c>
      <c r="F1025" s="16">
        <f t="shared" si="38"/>
        <v>0</v>
      </c>
    </row>
    <row r="1026" spans="2:6" s="24" customFormat="1" x14ac:dyDescent="0.25">
      <c r="B1026" s="25" t="s">
        <v>84</v>
      </c>
      <c r="C1026" s="26" t="s">
        <v>85</v>
      </c>
      <c r="D1026" s="27" t="s">
        <v>86</v>
      </c>
      <c r="E1026" s="27" t="s">
        <v>87</v>
      </c>
      <c r="F1026" s="16">
        <f t="shared" si="38"/>
        <v>0.16722408026755853</v>
      </c>
    </row>
    <row r="1027" spans="2:6" s="24" customFormat="1" x14ac:dyDescent="0.25">
      <c r="B1027" s="25" t="s">
        <v>138</v>
      </c>
      <c r="C1027" s="26" t="s">
        <v>139</v>
      </c>
      <c r="D1027" s="27" t="s">
        <v>105</v>
      </c>
      <c r="E1027" s="27" t="s">
        <v>140</v>
      </c>
      <c r="F1027" s="16">
        <f t="shared" si="38"/>
        <v>0.2</v>
      </c>
    </row>
    <row r="1028" spans="2:6" s="24" customFormat="1" x14ac:dyDescent="0.25">
      <c r="B1028" s="25" t="s">
        <v>1137</v>
      </c>
      <c r="C1028" s="26" t="s">
        <v>91</v>
      </c>
      <c r="D1028" s="27" t="s">
        <v>70</v>
      </c>
      <c r="E1028" s="27" t="s">
        <v>70</v>
      </c>
      <c r="F1028" s="16">
        <f t="shared" si="38"/>
        <v>0</v>
      </c>
    </row>
    <row r="1029" spans="2:6" s="24" customFormat="1" x14ac:dyDescent="0.25">
      <c r="B1029" s="25" t="s">
        <v>92</v>
      </c>
      <c r="C1029" s="26" t="s">
        <v>93</v>
      </c>
      <c r="D1029" s="27" t="s">
        <v>94</v>
      </c>
      <c r="E1029" s="27" t="s">
        <v>94</v>
      </c>
      <c r="F1029" s="16"/>
    </row>
    <row r="1030" spans="2:6" s="24" customFormat="1" x14ac:dyDescent="0.25">
      <c r="B1030" s="25" t="s">
        <v>95</v>
      </c>
      <c r="C1030" s="26" t="s">
        <v>96</v>
      </c>
      <c r="D1030" s="27" t="s">
        <v>94</v>
      </c>
      <c r="E1030" s="27" t="s">
        <v>94</v>
      </c>
      <c r="F1030" s="16"/>
    </row>
    <row r="1031" spans="2:6" s="24" customFormat="1" x14ac:dyDescent="0.25">
      <c r="B1031" s="25" t="s">
        <v>97</v>
      </c>
      <c r="C1031" s="26" t="s">
        <v>98</v>
      </c>
      <c r="D1031" s="27" t="s">
        <v>99</v>
      </c>
      <c r="E1031" s="27">
        <v>4100</v>
      </c>
      <c r="F1031" s="16">
        <f t="shared" ref="F1031:F1072" si="39">((D1031-E1031))/D1031</f>
        <v>0.2807017543859649</v>
      </c>
    </row>
    <row r="1032" spans="2:6" s="24" customFormat="1" x14ac:dyDescent="0.25">
      <c r="B1032" s="25" t="s">
        <v>1138</v>
      </c>
      <c r="C1032" s="26" t="s">
        <v>101</v>
      </c>
      <c r="D1032" s="27" t="s">
        <v>102</v>
      </c>
      <c r="E1032" s="27" t="s">
        <v>42</v>
      </c>
      <c r="F1032" s="16">
        <f t="shared" si="39"/>
        <v>0.5</v>
      </c>
    </row>
    <row r="1033" spans="2:6" s="24" customFormat="1" x14ac:dyDescent="0.25">
      <c r="B1033" s="25" t="s">
        <v>1139</v>
      </c>
      <c r="C1033" s="26" t="s">
        <v>1140</v>
      </c>
      <c r="D1033" s="27" t="s">
        <v>73</v>
      </c>
      <c r="E1033" s="27" t="s">
        <v>73</v>
      </c>
      <c r="F1033" s="16">
        <f t="shared" si="39"/>
        <v>0</v>
      </c>
    </row>
    <row r="1034" spans="2:6" s="24" customFormat="1" x14ac:dyDescent="0.25">
      <c r="B1034" s="25" t="s">
        <v>1141</v>
      </c>
      <c r="C1034" s="26" t="s">
        <v>1142</v>
      </c>
      <c r="D1034" s="27" t="s">
        <v>600</v>
      </c>
      <c r="E1034" s="27" t="s">
        <v>1143</v>
      </c>
      <c r="F1034" s="16">
        <f t="shared" si="39"/>
        <v>0.20045454545454544</v>
      </c>
    </row>
    <row r="1035" spans="2:6" s="24" customFormat="1" x14ac:dyDescent="0.25">
      <c r="B1035" s="25" t="s">
        <v>1144</v>
      </c>
      <c r="C1035" s="26" t="s">
        <v>1145</v>
      </c>
      <c r="D1035" s="27" t="s">
        <v>444</v>
      </c>
      <c r="E1035" s="27" t="s">
        <v>539</v>
      </c>
      <c r="F1035" s="16">
        <f t="shared" si="39"/>
        <v>0.17647058823529413</v>
      </c>
    </row>
    <row r="1036" spans="2:6" s="24" customFormat="1" x14ac:dyDescent="0.25">
      <c r="B1036" s="25" t="s">
        <v>1146</v>
      </c>
      <c r="C1036" s="26" t="s">
        <v>1147</v>
      </c>
      <c r="D1036" s="27" t="s">
        <v>360</v>
      </c>
      <c r="E1036" s="27" t="s">
        <v>360</v>
      </c>
      <c r="F1036" s="16">
        <f t="shared" si="39"/>
        <v>0</v>
      </c>
    </row>
    <row r="1037" spans="2:6" s="24" customFormat="1" x14ac:dyDescent="0.25">
      <c r="B1037" s="25" t="s">
        <v>103</v>
      </c>
      <c r="C1037" s="26" t="s">
        <v>104</v>
      </c>
      <c r="D1037" s="27" t="s">
        <v>105</v>
      </c>
      <c r="E1037" s="27" t="s">
        <v>106</v>
      </c>
      <c r="F1037" s="16">
        <f t="shared" si="39"/>
        <v>0.3</v>
      </c>
    </row>
    <row r="1038" spans="2:6" s="24" customFormat="1" x14ac:dyDescent="0.25">
      <c r="B1038" s="25" t="s">
        <v>1153</v>
      </c>
      <c r="C1038" s="26" t="s">
        <v>1154</v>
      </c>
      <c r="D1038" s="27" t="s">
        <v>52</v>
      </c>
      <c r="E1038" s="27" t="s">
        <v>52</v>
      </c>
      <c r="F1038" s="16">
        <f t="shared" si="39"/>
        <v>0</v>
      </c>
    </row>
    <row r="1039" spans="2:6" s="24" customFormat="1" x14ac:dyDescent="0.25">
      <c r="B1039" s="25" t="s">
        <v>1134</v>
      </c>
      <c r="C1039" s="26" t="s">
        <v>1135</v>
      </c>
      <c r="D1039" s="27" t="s">
        <v>1136</v>
      </c>
      <c r="E1039" s="27" t="s">
        <v>1136</v>
      </c>
      <c r="F1039" s="16">
        <f t="shared" si="39"/>
        <v>0</v>
      </c>
    </row>
    <row r="1040" spans="2:6" s="24" customFormat="1" x14ac:dyDescent="0.25">
      <c r="B1040" s="25" t="s">
        <v>1155</v>
      </c>
      <c r="C1040" s="26" t="s">
        <v>1156</v>
      </c>
      <c r="D1040" s="27" t="s">
        <v>1157</v>
      </c>
      <c r="E1040" s="27" t="s">
        <v>1158</v>
      </c>
      <c r="F1040" s="16">
        <f t="shared" si="39"/>
        <v>0.54046052631578945</v>
      </c>
    </row>
    <row r="1041" spans="2:6" s="24" customFormat="1" x14ac:dyDescent="0.25">
      <c r="B1041" s="25" t="s">
        <v>1159</v>
      </c>
      <c r="C1041" s="26" t="s">
        <v>1160</v>
      </c>
      <c r="D1041" s="27" t="s">
        <v>1161</v>
      </c>
      <c r="E1041" s="27" t="s">
        <v>1162</v>
      </c>
      <c r="F1041" s="16">
        <f t="shared" si="39"/>
        <v>0.5625</v>
      </c>
    </row>
    <row r="1042" spans="2:6" s="24" customFormat="1" x14ac:dyDescent="0.25">
      <c r="B1042" s="25" t="s">
        <v>1163</v>
      </c>
      <c r="C1042" s="26" t="s">
        <v>1164</v>
      </c>
      <c r="D1042" s="27" t="s">
        <v>1165</v>
      </c>
      <c r="E1042" s="27" t="s">
        <v>1166</v>
      </c>
      <c r="F1042" s="16">
        <f t="shared" si="39"/>
        <v>0.53502109704641354</v>
      </c>
    </row>
    <row r="1043" spans="2:6" s="24" customFormat="1" x14ac:dyDescent="0.25">
      <c r="B1043" s="25" t="s">
        <v>1167</v>
      </c>
      <c r="C1043" s="26" t="s">
        <v>1168</v>
      </c>
      <c r="D1043" s="27" t="s">
        <v>1169</v>
      </c>
      <c r="E1043" s="27" t="s">
        <v>1170</v>
      </c>
      <c r="F1043" s="16">
        <f t="shared" si="39"/>
        <v>0.30905405405405406</v>
      </c>
    </row>
    <row r="1044" spans="2:6" s="24" customFormat="1" x14ac:dyDescent="0.25">
      <c r="B1044" s="25" t="s">
        <v>1171</v>
      </c>
      <c r="C1044" s="26" t="s">
        <v>1172</v>
      </c>
      <c r="D1044" s="27" t="s">
        <v>1173</v>
      </c>
      <c r="E1044" s="27" t="s">
        <v>1174</v>
      </c>
      <c r="F1044" s="16">
        <f t="shared" si="39"/>
        <v>0.29112500000000002</v>
      </c>
    </row>
    <row r="1045" spans="2:6" s="24" customFormat="1" x14ac:dyDescent="0.25">
      <c r="B1045" s="25" t="s">
        <v>1175</v>
      </c>
      <c r="C1045" s="26" t="s">
        <v>1176</v>
      </c>
      <c r="D1045" s="27" t="s">
        <v>1177</v>
      </c>
      <c r="E1045" s="27" t="s">
        <v>1178</v>
      </c>
      <c r="F1045" s="16">
        <f t="shared" si="39"/>
        <v>0.17307692307692307</v>
      </c>
    </row>
    <row r="1046" spans="2:6" s="24" customFormat="1" x14ac:dyDescent="0.25">
      <c r="B1046" s="25" t="s">
        <v>1179</v>
      </c>
      <c r="C1046" s="26" t="s">
        <v>1180</v>
      </c>
      <c r="D1046" s="27" t="s">
        <v>923</v>
      </c>
      <c r="E1046" s="27" t="s">
        <v>461</v>
      </c>
      <c r="F1046" s="16">
        <f t="shared" si="39"/>
        <v>0.2</v>
      </c>
    </row>
    <row r="1047" spans="2:6" s="24" customFormat="1" x14ac:dyDescent="0.25">
      <c r="B1047" s="25" t="s">
        <v>1181</v>
      </c>
      <c r="C1047" s="26" t="s">
        <v>1182</v>
      </c>
      <c r="D1047" s="27" t="s">
        <v>471</v>
      </c>
      <c r="E1047" s="27" t="s">
        <v>409</v>
      </c>
      <c r="F1047" s="16">
        <f t="shared" si="39"/>
        <v>0.2</v>
      </c>
    </row>
    <row r="1048" spans="2:6" s="24" customFormat="1" x14ac:dyDescent="0.25">
      <c r="B1048" s="25" t="s">
        <v>1183</v>
      </c>
      <c r="C1048" s="26" t="s">
        <v>1184</v>
      </c>
      <c r="D1048" s="27" t="s">
        <v>409</v>
      </c>
      <c r="E1048" s="27" t="s">
        <v>105</v>
      </c>
      <c r="F1048" s="16">
        <f t="shared" si="39"/>
        <v>0.25</v>
      </c>
    </row>
    <row r="1049" spans="2:6" s="24" customFormat="1" x14ac:dyDescent="0.25">
      <c r="B1049" s="25" t="s">
        <v>1185</v>
      </c>
      <c r="C1049" s="26" t="s">
        <v>1186</v>
      </c>
      <c r="D1049" s="27" t="s">
        <v>409</v>
      </c>
      <c r="E1049" s="27" t="s">
        <v>1187</v>
      </c>
      <c r="F1049" s="16">
        <f t="shared" si="39"/>
        <v>0.27500000000000002</v>
      </c>
    </row>
    <row r="1050" spans="2:6" s="24" customFormat="1" x14ac:dyDescent="0.25">
      <c r="B1050" s="25" t="s">
        <v>1188</v>
      </c>
      <c r="C1050" s="26" t="s">
        <v>1189</v>
      </c>
      <c r="D1050" s="27" t="s">
        <v>409</v>
      </c>
      <c r="E1050" s="27" t="s">
        <v>409</v>
      </c>
      <c r="F1050" s="16">
        <f t="shared" si="39"/>
        <v>0</v>
      </c>
    </row>
    <row r="1051" spans="2:6" s="24" customFormat="1" x14ac:dyDescent="0.25">
      <c r="B1051" s="25" t="s">
        <v>1190</v>
      </c>
      <c r="C1051" s="26" t="s">
        <v>1191</v>
      </c>
      <c r="D1051" s="27" t="s">
        <v>409</v>
      </c>
      <c r="E1051" s="27" t="s">
        <v>409</v>
      </c>
      <c r="F1051" s="16">
        <f t="shared" si="39"/>
        <v>0</v>
      </c>
    </row>
    <row r="1052" spans="2:6" s="24" customFormat="1" x14ac:dyDescent="0.25">
      <c r="B1052" s="25" t="s">
        <v>1192</v>
      </c>
      <c r="C1052" s="26" t="s">
        <v>1193</v>
      </c>
      <c r="D1052" s="27" t="s">
        <v>409</v>
      </c>
      <c r="E1052" s="27" t="s">
        <v>409</v>
      </c>
      <c r="F1052" s="16">
        <f t="shared" si="39"/>
        <v>0</v>
      </c>
    </row>
    <row r="1053" spans="2:6" s="24" customFormat="1" x14ac:dyDescent="0.25">
      <c r="B1053" s="25" t="s">
        <v>1194</v>
      </c>
      <c r="C1053" s="26" t="s">
        <v>1195</v>
      </c>
      <c r="D1053" s="27" t="s">
        <v>424</v>
      </c>
      <c r="E1053" s="27" t="s">
        <v>424</v>
      </c>
      <c r="F1053" s="16">
        <f t="shared" si="39"/>
        <v>0</v>
      </c>
    </row>
    <row r="1054" spans="2:6" s="24" customFormat="1" x14ac:dyDescent="0.25">
      <c r="B1054" s="25" t="s">
        <v>1196</v>
      </c>
      <c r="C1054" s="26" t="s">
        <v>1197</v>
      </c>
      <c r="D1054" s="27" t="s">
        <v>135</v>
      </c>
      <c r="E1054" s="27" t="s">
        <v>1198</v>
      </c>
      <c r="F1054" s="16">
        <f t="shared" si="39"/>
        <v>0.21</v>
      </c>
    </row>
    <row r="1055" spans="2:6" s="24" customFormat="1" x14ac:dyDescent="0.25">
      <c r="B1055" s="25" t="s">
        <v>1199</v>
      </c>
      <c r="C1055" s="26" t="s">
        <v>1200</v>
      </c>
      <c r="D1055" s="27" t="s">
        <v>1201</v>
      </c>
      <c r="E1055" s="27" t="s">
        <v>409</v>
      </c>
      <c r="F1055" s="16">
        <f t="shared" si="39"/>
        <v>9.0909090909090912E-2</v>
      </c>
    </row>
    <row r="1056" spans="2:6" s="24" customFormat="1" x14ac:dyDescent="0.25">
      <c r="B1056" s="25" t="s">
        <v>1202</v>
      </c>
      <c r="C1056" s="26" t="s">
        <v>1203</v>
      </c>
      <c r="D1056" s="27" t="s">
        <v>471</v>
      </c>
      <c r="E1056" s="27" t="s">
        <v>409</v>
      </c>
      <c r="F1056" s="16">
        <f t="shared" si="39"/>
        <v>0.2</v>
      </c>
    </row>
    <row r="1057" spans="2:6" s="24" customFormat="1" x14ac:dyDescent="0.25">
      <c r="B1057" s="25" t="s">
        <v>1204</v>
      </c>
      <c r="C1057" s="26" t="s">
        <v>1203</v>
      </c>
      <c r="D1057" s="27" t="s">
        <v>471</v>
      </c>
      <c r="E1057" s="27" t="s">
        <v>409</v>
      </c>
      <c r="F1057" s="16">
        <f t="shared" si="39"/>
        <v>0.2</v>
      </c>
    </row>
    <row r="1058" spans="2:6" s="24" customFormat="1" x14ac:dyDescent="0.25">
      <c r="B1058" s="25" t="s">
        <v>1205</v>
      </c>
      <c r="C1058" s="26" t="s">
        <v>1206</v>
      </c>
      <c r="D1058" s="27" t="s">
        <v>70</v>
      </c>
      <c r="E1058" s="27" t="s">
        <v>70</v>
      </c>
      <c r="F1058" s="16">
        <f t="shared" si="39"/>
        <v>0</v>
      </c>
    </row>
    <row r="1059" spans="2:6" s="24" customFormat="1" x14ac:dyDescent="0.25">
      <c r="B1059" s="25" t="s">
        <v>1207</v>
      </c>
      <c r="C1059" s="26" t="s">
        <v>1208</v>
      </c>
      <c r="D1059" s="27" t="s">
        <v>1209</v>
      </c>
      <c r="E1059" s="27" t="s">
        <v>1210</v>
      </c>
      <c r="F1059" s="16">
        <f t="shared" si="39"/>
        <v>0.58823529411764708</v>
      </c>
    </row>
    <row r="1060" spans="2:6" s="24" customFormat="1" x14ac:dyDescent="0.25">
      <c r="B1060" s="25" t="s">
        <v>1211</v>
      </c>
      <c r="C1060" s="26" t="s">
        <v>1212</v>
      </c>
      <c r="D1060" s="27" t="s">
        <v>409</v>
      </c>
      <c r="E1060" s="27" t="s">
        <v>105</v>
      </c>
      <c r="F1060" s="16">
        <f t="shared" si="39"/>
        <v>0.25</v>
      </c>
    </row>
    <row r="1061" spans="2:6" s="24" customFormat="1" x14ac:dyDescent="0.25">
      <c r="B1061" s="25" t="s">
        <v>1213</v>
      </c>
      <c r="C1061" s="26" t="s">
        <v>1214</v>
      </c>
      <c r="D1061" s="27" t="s">
        <v>409</v>
      </c>
      <c r="E1061" s="27" t="s">
        <v>105</v>
      </c>
      <c r="F1061" s="16">
        <f t="shared" si="39"/>
        <v>0.25</v>
      </c>
    </row>
    <row r="1062" spans="2:6" s="24" customFormat="1" x14ac:dyDescent="0.25">
      <c r="B1062" s="25" t="s">
        <v>1215</v>
      </c>
      <c r="C1062" s="26" t="s">
        <v>1216</v>
      </c>
      <c r="D1062" s="27" t="s">
        <v>409</v>
      </c>
      <c r="E1062" s="27" t="s">
        <v>1187</v>
      </c>
      <c r="F1062" s="16">
        <f t="shared" si="39"/>
        <v>0.27500000000000002</v>
      </c>
    </row>
    <row r="1063" spans="2:6" s="24" customFormat="1" x14ac:dyDescent="0.25">
      <c r="B1063" s="25" t="s">
        <v>1217</v>
      </c>
      <c r="C1063" s="26" t="s">
        <v>81</v>
      </c>
      <c r="D1063" s="27" t="s">
        <v>1218</v>
      </c>
      <c r="E1063" s="27" t="s">
        <v>1219</v>
      </c>
      <c r="F1063" s="16">
        <f t="shared" si="39"/>
        <v>0.25157232704402516</v>
      </c>
    </row>
    <row r="1064" spans="2:6" s="24" customFormat="1" x14ac:dyDescent="0.25">
      <c r="B1064" s="25" t="s">
        <v>1220</v>
      </c>
      <c r="C1064" s="26" t="s">
        <v>1221</v>
      </c>
      <c r="D1064" s="27" t="s">
        <v>413</v>
      </c>
      <c r="E1064" s="27" t="s">
        <v>413</v>
      </c>
      <c r="F1064" s="16">
        <f t="shared" si="39"/>
        <v>0</v>
      </c>
    </row>
    <row r="1065" spans="2:6" s="24" customFormat="1" x14ac:dyDescent="0.25">
      <c r="B1065" s="25" t="s">
        <v>1222</v>
      </c>
      <c r="C1065" s="26" t="s">
        <v>1223</v>
      </c>
      <c r="D1065" s="27" t="s">
        <v>1224</v>
      </c>
      <c r="E1065" s="27" t="s">
        <v>1224</v>
      </c>
      <c r="F1065" s="16">
        <f t="shared" si="39"/>
        <v>0</v>
      </c>
    </row>
    <row r="1066" spans="2:6" s="24" customFormat="1" x14ac:dyDescent="0.25">
      <c r="B1066" s="25" t="s">
        <v>1225</v>
      </c>
      <c r="C1066" s="26" t="s">
        <v>1226</v>
      </c>
      <c r="D1066" s="27" t="s">
        <v>409</v>
      </c>
      <c r="E1066" s="27" t="s">
        <v>105</v>
      </c>
      <c r="F1066" s="16">
        <f t="shared" si="39"/>
        <v>0.25</v>
      </c>
    </row>
    <row r="1067" spans="2:6" s="24" customFormat="1" x14ac:dyDescent="0.25">
      <c r="B1067" s="25" t="s">
        <v>1227</v>
      </c>
      <c r="C1067" s="26" t="s">
        <v>1228</v>
      </c>
      <c r="D1067" s="27" t="s">
        <v>409</v>
      </c>
      <c r="E1067" s="27" t="s">
        <v>105</v>
      </c>
      <c r="F1067" s="16">
        <f t="shared" si="39"/>
        <v>0.25</v>
      </c>
    </row>
    <row r="1068" spans="2:6" s="24" customFormat="1" x14ac:dyDescent="0.25">
      <c r="B1068" s="25" t="s">
        <v>1229</v>
      </c>
      <c r="C1068" s="26" t="s">
        <v>1230</v>
      </c>
      <c r="D1068" s="27" t="s">
        <v>409</v>
      </c>
      <c r="E1068" s="27" t="s">
        <v>105</v>
      </c>
      <c r="F1068" s="16">
        <f t="shared" si="39"/>
        <v>0.25</v>
      </c>
    </row>
    <row r="1069" spans="2:6" s="24" customFormat="1" x14ac:dyDescent="0.25">
      <c r="B1069" s="25" t="s">
        <v>1231</v>
      </c>
      <c r="C1069" s="26" t="s">
        <v>1232</v>
      </c>
      <c r="D1069" s="27" t="s">
        <v>102</v>
      </c>
      <c r="E1069" s="27" t="s">
        <v>73</v>
      </c>
      <c r="F1069" s="16">
        <f t="shared" si="39"/>
        <v>0.6</v>
      </c>
    </row>
    <row r="1070" spans="2:6" s="24" customFormat="1" x14ac:dyDescent="0.25">
      <c r="B1070" s="25" t="s">
        <v>1233</v>
      </c>
      <c r="C1070" s="26" t="s">
        <v>1234</v>
      </c>
      <c r="D1070" s="27" t="s">
        <v>409</v>
      </c>
      <c r="E1070" s="27" t="s">
        <v>409</v>
      </c>
      <c r="F1070" s="16">
        <f t="shared" si="39"/>
        <v>0</v>
      </c>
    </row>
    <row r="1071" spans="2:6" s="24" customFormat="1" x14ac:dyDescent="0.25">
      <c r="B1071" s="25" t="s">
        <v>1235</v>
      </c>
      <c r="C1071" s="26" t="s">
        <v>1236</v>
      </c>
      <c r="D1071" s="27" t="s">
        <v>409</v>
      </c>
      <c r="E1071" s="27" t="s">
        <v>409</v>
      </c>
      <c r="F1071" s="16">
        <f t="shared" si="39"/>
        <v>0</v>
      </c>
    </row>
    <row r="1072" spans="2:6" s="24" customFormat="1" x14ac:dyDescent="0.25">
      <c r="B1072" s="25" t="s">
        <v>74</v>
      </c>
      <c r="C1072" s="26" t="s">
        <v>75</v>
      </c>
      <c r="D1072" s="27" t="s">
        <v>76</v>
      </c>
      <c r="E1072" s="27" t="s">
        <v>76</v>
      </c>
      <c r="F1072" s="16">
        <f t="shared" si="39"/>
        <v>0</v>
      </c>
    </row>
    <row r="1073" spans="2:6" s="24" customFormat="1" x14ac:dyDescent="0.25">
      <c r="B1073" s="25" t="s">
        <v>1237</v>
      </c>
      <c r="C1073" s="26" t="s">
        <v>1238</v>
      </c>
      <c r="D1073" s="27" t="s">
        <v>94</v>
      </c>
      <c r="E1073" s="27" t="s">
        <v>94</v>
      </c>
      <c r="F1073" s="16"/>
    </row>
    <row r="1074" spans="2:6" s="24" customFormat="1" x14ac:dyDescent="0.25">
      <c r="B1074" s="25" t="s">
        <v>1239</v>
      </c>
      <c r="C1074" s="26" t="s">
        <v>875</v>
      </c>
      <c r="D1074" s="27" t="s">
        <v>424</v>
      </c>
      <c r="E1074" s="27" t="s">
        <v>102</v>
      </c>
      <c r="F1074" s="16">
        <f t="shared" ref="F1074:F1079" si="40">((D1074-E1074))/D1074</f>
        <v>0.5</v>
      </c>
    </row>
    <row r="1075" spans="2:6" s="24" customFormat="1" x14ac:dyDescent="0.25">
      <c r="B1075" s="25" t="s">
        <v>1240</v>
      </c>
      <c r="C1075" s="26" t="s">
        <v>1241</v>
      </c>
      <c r="D1075" s="27" t="s">
        <v>1242</v>
      </c>
      <c r="E1075" s="27" t="s">
        <v>1242</v>
      </c>
      <c r="F1075" s="16">
        <f t="shared" si="40"/>
        <v>0</v>
      </c>
    </row>
    <row r="1076" spans="2:6" s="24" customFormat="1" x14ac:dyDescent="0.25">
      <c r="B1076" s="25" t="s">
        <v>1243</v>
      </c>
      <c r="C1076" s="26" t="s">
        <v>1244</v>
      </c>
      <c r="D1076" s="27" t="s">
        <v>135</v>
      </c>
      <c r="E1076" s="27" t="s">
        <v>1198</v>
      </c>
      <c r="F1076" s="16">
        <f t="shared" si="40"/>
        <v>0.21</v>
      </c>
    </row>
    <row r="1077" spans="2:6" s="24" customFormat="1" x14ac:dyDescent="0.25">
      <c r="B1077" s="25" t="s">
        <v>1245</v>
      </c>
      <c r="C1077" s="26" t="s">
        <v>1246</v>
      </c>
      <c r="D1077" s="27" t="s">
        <v>135</v>
      </c>
      <c r="E1077" s="27" t="s">
        <v>1198</v>
      </c>
      <c r="F1077" s="16">
        <f t="shared" si="40"/>
        <v>0.21</v>
      </c>
    </row>
    <row r="1078" spans="2:6" s="24" customFormat="1" x14ac:dyDescent="0.25">
      <c r="B1078" s="25" t="s">
        <v>914</v>
      </c>
      <c r="C1078" s="26" t="s">
        <v>915</v>
      </c>
      <c r="D1078" s="27" t="s">
        <v>409</v>
      </c>
      <c r="E1078" s="27" t="s">
        <v>82</v>
      </c>
      <c r="F1078" s="16">
        <f t="shared" si="40"/>
        <v>0.30499999999999999</v>
      </c>
    </row>
    <row r="1079" spans="2:6" s="24" customFormat="1" x14ac:dyDescent="0.25">
      <c r="B1079" s="25" t="s">
        <v>916</v>
      </c>
      <c r="C1079" s="26" t="s">
        <v>917</v>
      </c>
      <c r="D1079" s="27" t="s">
        <v>409</v>
      </c>
      <c r="E1079" s="27" t="s">
        <v>82</v>
      </c>
      <c r="F1079" s="16">
        <f t="shared" si="40"/>
        <v>0.30499999999999999</v>
      </c>
    </row>
    <row r="1080" spans="2:6" s="24" customFormat="1" x14ac:dyDescent="0.25">
      <c r="B1080" s="25" t="s">
        <v>1247</v>
      </c>
      <c r="C1080" s="26" t="s">
        <v>1248</v>
      </c>
      <c r="D1080" s="27" t="s">
        <v>94</v>
      </c>
      <c r="E1080" s="27" t="s">
        <v>94</v>
      </c>
      <c r="F1080" s="16"/>
    </row>
    <row r="1081" spans="2:6" s="24" customFormat="1" x14ac:dyDescent="0.25">
      <c r="B1081" s="25" t="s">
        <v>1249</v>
      </c>
      <c r="C1081" s="26" t="s">
        <v>1250</v>
      </c>
      <c r="D1081" s="27" t="s">
        <v>1224</v>
      </c>
      <c r="E1081" s="27" t="s">
        <v>1224</v>
      </c>
      <c r="F1081" s="16">
        <f t="shared" ref="F1081:F1090" si="41">((D1081-E1081))/D1081</f>
        <v>0</v>
      </c>
    </row>
    <row r="1082" spans="2:6" s="24" customFormat="1" x14ac:dyDescent="0.25">
      <c r="B1082" s="25" t="s">
        <v>918</v>
      </c>
      <c r="C1082" s="26" t="s">
        <v>101</v>
      </c>
      <c r="D1082" s="27" t="s">
        <v>424</v>
      </c>
      <c r="E1082" s="27" t="s">
        <v>102</v>
      </c>
      <c r="F1082" s="16">
        <f t="shared" si="41"/>
        <v>0.5</v>
      </c>
    </row>
    <row r="1083" spans="2:6" s="24" customFormat="1" x14ac:dyDescent="0.25">
      <c r="B1083" s="25" t="s">
        <v>1251</v>
      </c>
      <c r="C1083" s="26" t="s">
        <v>1252</v>
      </c>
      <c r="D1083" s="27" t="s">
        <v>109</v>
      </c>
      <c r="E1083" s="27" t="s">
        <v>109</v>
      </c>
      <c r="F1083" s="16">
        <f t="shared" si="41"/>
        <v>0</v>
      </c>
    </row>
    <row r="1084" spans="2:6" s="24" customFormat="1" x14ac:dyDescent="0.25">
      <c r="B1084" s="25" t="s">
        <v>1253</v>
      </c>
      <c r="C1084" s="26" t="s">
        <v>1254</v>
      </c>
      <c r="D1084" s="27" t="s">
        <v>1255</v>
      </c>
      <c r="E1084" s="27" t="s">
        <v>1255</v>
      </c>
      <c r="F1084" s="16">
        <f t="shared" si="41"/>
        <v>0</v>
      </c>
    </row>
    <row r="1085" spans="2:6" s="24" customFormat="1" x14ac:dyDescent="0.25">
      <c r="B1085" s="25" t="s">
        <v>1256</v>
      </c>
      <c r="C1085" s="26" t="s">
        <v>1257</v>
      </c>
      <c r="D1085" s="27" t="s">
        <v>14</v>
      </c>
      <c r="E1085" s="27" t="s">
        <v>14</v>
      </c>
      <c r="F1085" s="16">
        <f t="shared" si="41"/>
        <v>0</v>
      </c>
    </row>
    <row r="1086" spans="2:6" s="24" customFormat="1" x14ac:dyDescent="0.25">
      <c r="B1086" s="25" t="s">
        <v>1258</v>
      </c>
      <c r="C1086" s="26" t="s">
        <v>1259</v>
      </c>
      <c r="D1086" s="27" t="s">
        <v>478</v>
      </c>
      <c r="E1086" s="27" t="s">
        <v>478</v>
      </c>
      <c r="F1086" s="16">
        <f t="shared" si="41"/>
        <v>0</v>
      </c>
    </row>
    <row r="1087" spans="2:6" s="24" customFormat="1" x14ac:dyDescent="0.25">
      <c r="B1087" s="25" t="s">
        <v>1260</v>
      </c>
      <c r="C1087" s="26" t="s">
        <v>1261</v>
      </c>
      <c r="D1087" s="27" t="s">
        <v>73</v>
      </c>
      <c r="E1087" s="27" t="s">
        <v>73</v>
      </c>
      <c r="F1087" s="16">
        <f t="shared" si="41"/>
        <v>0</v>
      </c>
    </row>
    <row r="1088" spans="2:6" s="24" customFormat="1" x14ac:dyDescent="0.25">
      <c r="B1088" s="25" t="s">
        <v>1262</v>
      </c>
      <c r="C1088" s="26" t="s">
        <v>1263</v>
      </c>
      <c r="D1088" s="27" t="s">
        <v>413</v>
      </c>
      <c r="E1088" s="27" t="s">
        <v>413</v>
      </c>
      <c r="F1088" s="16">
        <f t="shared" si="41"/>
        <v>0</v>
      </c>
    </row>
    <row r="1089" spans="2:6" s="24" customFormat="1" x14ac:dyDescent="0.25">
      <c r="B1089" s="25" t="s">
        <v>1264</v>
      </c>
      <c r="C1089" s="26" t="s">
        <v>1265</v>
      </c>
      <c r="D1089" s="27" t="s">
        <v>1201</v>
      </c>
      <c r="E1089" s="27" t="s">
        <v>409</v>
      </c>
      <c r="F1089" s="16">
        <f t="shared" si="41"/>
        <v>9.0909090909090912E-2</v>
      </c>
    </row>
    <row r="1090" spans="2:6" s="24" customFormat="1" x14ac:dyDescent="0.25">
      <c r="B1090" s="25" t="s">
        <v>1266</v>
      </c>
      <c r="C1090" s="26" t="s">
        <v>1267</v>
      </c>
      <c r="D1090" s="27" t="s">
        <v>1201</v>
      </c>
      <c r="E1090" s="27" t="s">
        <v>409</v>
      </c>
      <c r="F1090" s="16">
        <f t="shared" si="41"/>
        <v>9.0909090909090912E-2</v>
      </c>
    </row>
    <row r="1091" spans="2:6" s="24" customFormat="1" x14ac:dyDescent="0.25">
      <c r="B1091" s="25" t="s">
        <v>1268</v>
      </c>
      <c r="C1091" s="26" t="s">
        <v>1269</v>
      </c>
      <c r="D1091" s="27" t="s">
        <v>94</v>
      </c>
      <c r="E1091" s="27" t="s">
        <v>94</v>
      </c>
      <c r="F1091" s="16"/>
    </row>
    <row r="1092" spans="2:6" s="24" customFormat="1" x14ac:dyDescent="0.25">
      <c r="B1092" s="25" t="s">
        <v>1270</v>
      </c>
      <c r="C1092" s="26" t="s">
        <v>1271</v>
      </c>
      <c r="D1092" s="27" t="s">
        <v>1177</v>
      </c>
      <c r="E1092" s="27" t="s">
        <v>1177</v>
      </c>
      <c r="F1092" s="16">
        <f t="shared" ref="F1092:F1103" si="42">((D1092-E1092))/D1092</f>
        <v>0</v>
      </c>
    </row>
    <row r="1093" spans="2:6" s="24" customFormat="1" x14ac:dyDescent="0.25">
      <c r="B1093" s="25" t="s">
        <v>1272</v>
      </c>
      <c r="C1093" s="26" t="s">
        <v>1273</v>
      </c>
      <c r="D1093" s="27" t="s">
        <v>471</v>
      </c>
      <c r="E1093" s="27" t="s">
        <v>471</v>
      </c>
      <c r="F1093" s="16">
        <f t="shared" si="42"/>
        <v>0</v>
      </c>
    </row>
    <row r="1094" spans="2:6" s="24" customFormat="1" x14ac:dyDescent="0.25">
      <c r="B1094" s="25" t="s">
        <v>1274</v>
      </c>
      <c r="C1094" s="26" t="s">
        <v>1203</v>
      </c>
      <c r="D1094" s="27" t="s">
        <v>1275</v>
      </c>
      <c r="E1094" s="27" t="s">
        <v>1275</v>
      </c>
      <c r="F1094" s="16">
        <f t="shared" si="42"/>
        <v>0</v>
      </c>
    </row>
    <row r="1095" spans="2:6" s="24" customFormat="1" x14ac:dyDescent="0.25">
      <c r="B1095" s="25" t="s">
        <v>919</v>
      </c>
      <c r="C1095" s="26" t="s">
        <v>920</v>
      </c>
      <c r="D1095" s="27" t="s">
        <v>34</v>
      </c>
      <c r="E1095" s="27" t="s">
        <v>34</v>
      </c>
      <c r="F1095" s="16">
        <f t="shared" si="42"/>
        <v>0</v>
      </c>
    </row>
    <row r="1096" spans="2:6" s="24" customFormat="1" x14ac:dyDescent="0.25">
      <c r="B1096" s="25" t="s">
        <v>1276</v>
      </c>
      <c r="C1096" s="26" t="s">
        <v>1189</v>
      </c>
      <c r="D1096" s="27" t="s">
        <v>409</v>
      </c>
      <c r="E1096" s="27" t="s">
        <v>409</v>
      </c>
      <c r="F1096" s="16">
        <f t="shared" si="42"/>
        <v>0</v>
      </c>
    </row>
    <row r="1097" spans="2:6" s="24" customFormat="1" x14ac:dyDescent="0.25">
      <c r="B1097" s="25" t="s">
        <v>1277</v>
      </c>
      <c r="C1097" s="26" t="s">
        <v>1278</v>
      </c>
      <c r="D1097" s="27" t="s">
        <v>409</v>
      </c>
      <c r="E1097" s="27" t="s">
        <v>409</v>
      </c>
      <c r="F1097" s="16">
        <f t="shared" si="42"/>
        <v>0</v>
      </c>
    </row>
    <row r="1098" spans="2:6" s="24" customFormat="1" x14ac:dyDescent="0.25">
      <c r="B1098" s="25" t="s">
        <v>1279</v>
      </c>
      <c r="C1098" s="26" t="s">
        <v>1280</v>
      </c>
      <c r="D1098" s="27" t="s">
        <v>1201</v>
      </c>
      <c r="E1098" s="27" t="s">
        <v>105</v>
      </c>
      <c r="F1098" s="16">
        <f t="shared" si="42"/>
        <v>0.31818181818181818</v>
      </c>
    </row>
    <row r="1099" spans="2:6" s="24" customFormat="1" x14ac:dyDescent="0.25">
      <c r="B1099" s="25" t="s">
        <v>1281</v>
      </c>
      <c r="C1099" s="26" t="s">
        <v>1282</v>
      </c>
      <c r="D1099" s="27" t="s">
        <v>424</v>
      </c>
      <c r="E1099" s="27" t="s">
        <v>424</v>
      </c>
      <c r="F1099" s="16">
        <f t="shared" si="42"/>
        <v>0</v>
      </c>
    </row>
    <row r="1100" spans="2:6" s="24" customFormat="1" x14ac:dyDescent="0.25">
      <c r="B1100" s="25" t="s">
        <v>1283</v>
      </c>
      <c r="C1100" s="26" t="s">
        <v>1284</v>
      </c>
      <c r="D1100" s="27" t="s">
        <v>1201</v>
      </c>
      <c r="E1100" s="27" t="s">
        <v>105</v>
      </c>
      <c r="F1100" s="16">
        <f t="shared" si="42"/>
        <v>0.31818181818181818</v>
      </c>
    </row>
    <row r="1101" spans="2:6" s="24" customFormat="1" x14ac:dyDescent="0.25">
      <c r="B1101" s="25" t="s">
        <v>1285</v>
      </c>
      <c r="C1101" s="26" t="s">
        <v>1286</v>
      </c>
      <c r="D1101" s="27" t="s">
        <v>409</v>
      </c>
      <c r="E1101" s="27" t="s">
        <v>105</v>
      </c>
      <c r="F1101" s="16">
        <f t="shared" si="42"/>
        <v>0.25</v>
      </c>
    </row>
    <row r="1102" spans="2:6" s="24" customFormat="1" x14ac:dyDescent="0.25">
      <c r="B1102" s="25" t="s">
        <v>1287</v>
      </c>
      <c r="C1102" s="26" t="s">
        <v>1288</v>
      </c>
      <c r="D1102" s="27" t="s">
        <v>409</v>
      </c>
      <c r="E1102" s="27" t="s">
        <v>105</v>
      </c>
      <c r="F1102" s="16">
        <f t="shared" si="42"/>
        <v>0.25</v>
      </c>
    </row>
    <row r="1103" spans="2:6" s="24" customFormat="1" x14ac:dyDescent="0.25">
      <c r="B1103" s="25" t="s">
        <v>1289</v>
      </c>
      <c r="C1103" s="26" t="s">
        <v>1290</v>
      </c>
      <c r="D1103" s="27" t="s">
        <v>600</v>
      </c>
      <c r="E1103" s="27" t="s">
        <v>424</v>
      </c>
      <c r="F1103" s="16">
        <f t="shared" si="42"/>
        <v>9.0909090909090912E-2</v>
      </c>
    </row>
    <row r="1104" spans="2:6" s="24" customFormat="1" x14ac:dyDescent="0.25">
      <c r="B1104" s="25" t="s">
        <v>1291</v>
      </c>
      <c r="C1104" s="26" t="s">
        <v>1269</v>
      </c>
      <c r="D1104" s="27" t="s">
        <v>94</v>
      </c>
      <c r="E1104" s="27" t="s">
        <v>94</v>
      </c>
      <c r="F1104" s="16"/>
    </row>
    <row r="1105" spans="2:6" s="24" customFormat="1" x14ac:dyDescent="0.25">
      <c r="B1105" s="25" t="s">
        <v>1292</v>
      </c>
      <c r="C1105" s="26" t="s">
        <v>1293</v>
      </c>
      <c r="D1105" s="27" t="s">
        <v>409</v>
      </c>
      <c r="E1105" s="27" t="s">
        <v>409</v>
      </c>
      <c r="F1105" s="16">
        <f t="shared" ref="F1105:F1139" si="43">((D1105-E1105))/D1105</f>
        <v>0</v>
      </c>
    </row>
    <row r="1106" spans="2:6" s="24" customFormat="1" x14ac:dyDescent="0.25">
      <c r="B1106" s="25" t="s">
        <v>1294</v>
      </c>
      <c r="C1106" s="26" t="s">
        <v>1295</v>
      </c>
      <c r="D1106" s="27" t="s">
        <v>1296</v>
      </c>
      <c r="E1106" s="27" t="s">
        <v>1297</v>
      </c>
      <c r="F1106" s="16">
        <f t="shared" si="43"/>
        <v>0.64262295081967213</v>
      </c>
    </row>
    <row r="1107" spans="2:6" s="24" customFormat="1" x14ac:dyDescent="0.25">
      <c r="B1107" s="25" t="s">
        <v>1298</v>
      </c>
      <c r="C1107" s="26" t="s">
        <v>1299</v>
      </c>
      <c r="D1107" s="27" t="s">
        <v>1300</v>
      </c>
      <c r="E1107" s="27" t="s">
        <v>1301</v>
      </c>
      <c r="F1107" s="16">
        <f t="shared" si="43"/>
        <v>0.63157894736842102</v>
      </c>
    </row>
    <row r="1108" spans="2:6" s="24" customFormat="1" x14ac:dyDescent="0.25">
      <c r="B1108" s="25" t="s">
        <v>1302</v>
      </c>
      <c r="C1108" s="26" t="s">
        <v>1303</v>
      </c>
      <c r="D1108" s="27" t="s">
        <v>1304</v>
      </c>
      <c r="E1108" s="27" t="s">
        <v>1305</v>
      </c>
      <c r="F1108" s="16">
        <f t="shared" si="43"/>
        <v>0.59444444444444444</v>
      </c>
    </row>
    <row r="1109" spans="2:6" s="24" customFormat="1" x14ac:dyDescent="0.25">
      <c r="B1109" s="25" t="s">
        <v>1175</v>
      </c>
      <c r="C1109" s="26" t="s">
        <v>1176</v>
      </c>
      <c r="D1109" s="27" t="s">
        <v>1177</v>
      </c>
      <c r="E1109" s="27" t="s">
        <v>1178</v>
      </c>
      <c r="F1109" s="16">
        <f t="shared" si="43"/>
        <v>0.17307692307692307</v>
      </c>
    </row>
    <row r="1110" spans="2:6" s="24" customFormat="1" x14ac:dyDescent="0.25">
      <c r="B1110" s="25" t="s">
        <v>1179</v>
      </c>
      <c r="C1110" s="26" t="s">
        <v>1180</v>
      </c>
      <c r="D1110" s="27" t="s">
        <v>923</v>
      </c>
      <c r="E1110" s="27" t="s">
        <v>461</v>
      </c>
      <c r="F1110" s="16">
        <f t="shared" si="43"/>
        <v>0.2</v>
      </c>
    </row>
    <row r="1111" spans="2:6" s="24" customFormat="1" x14ac:dyDescent="0.25">
      <c r="B1111" s="25" t="s">
        <v>1181</v>
      </c>
      <c r="C1111" s="26" t="s">
        <v>1182</v>
      </c>
      <c r="D1111" s="27" t="s">
        <v>471</v>
      </c>
      <c r="E1111" s="27" t="s">
        <v>409</v>
      </c>
      <c r="F1111" s="16">
        <f t="shared" si="43"/>
        <v>0.2</v>
      </c>
    </row>
    <row r="1112" spans="2:6" s="24" customFormat="1" x14ac:dyDescent="0.25">
      <c r="B1112" s="25" t="s">
        <v>1306</v>
      </c>
      <c r="C1112" s="26" t="s">
        <v>1307</v>
      </c>
      <c r="D1112" s="27" t="s">
        <v>461</v>
      </c>
      <c r="E1112" s="27" t="s">
        <v>1308</v>
      </c>
      <c r="F1112" s="16">
        <f t="shared" si="43"/>
        <v>0.125</v>
      </c>
    </row>
    <row r="1113" spans="2:6" s="24" customFormat="1" x14ac:dyDescent="0.25">
      <c r="B1113" s="25" t="s">
        <v>1183</v>
      </c>
      <c r="C1113" s="26" t="s">
        <v>1184</v>
      </c>
      <c r="D1113" s="27" t="s">
        <v>409</v>
      </c>
      <c r="E1113" s="27" t="s">
        <v>105</v>
      </c>
      <c r="F1113" s="16">
        <f t="shared" si="43"/>
        <v>0.25</v>
      </c>
    </row>
    <row r="1114" spans="2:6" s="24" customFormat="1" x14ac:dyDescent="0.25">
      <c r="B1114" s="25" t="s">
        <v>1185</v>
      </c>
      <c r="C1114" s="26" t="s">
        <v>1186</v>
      </c>
      <c r="D1114" s="27" t="s">
        <v>409</v>
      </c>
      <c r="E1114" s="27" t="s">
        <v>1187</v>
      </c>
      <c r="F1114" s="16">
        <f t="shared" si="43"/>
        <v>0.27500000000000002</v>
      </c>
    </row>
    <row r="1115" spans="2:6" s="24" customFormat="1" x14ac:dyDescent="0.25">
      <c r="B1115" s="25" t="s">
        <v>1309</v>
      </c>
      <c r="C1115" s="26" t="s">
        <v>1189</v>
      </c>
      <c r="D1115" s="27" t="s">
        <v>409</v>
      </c>
      <c r="E1115" s="27" t="s">
        <v>409</v>
      </c>
      <c r="F1115" s="16">
        <f t="shared" si="43"/>
        <v>0</v>
      </c>
    </row>
    <row r="1116" spans="2:6" s="24" customFormat="1" x14ac:dyDescent="0.25">
      <c r="B1116" s="25" t="s">
        <v>1190</v>
      </c>
      <c r="C1116" s="26" t="s">
        <v>1191</v>
      </c>
      <c r="D1116" s="27" t="s">
        <v>409</v>
      </c>
      <c r="E1116" s="27" t="s">
        <v>409</v>
      </c>
      <c r="F1116" s="16">
        <f t="shared" si="43"/>
        <v>0</v>
      </c>
    </row>
    <row r="1117" spans="2:6" s="24" customFormat="1" x14ac:dyDescent="0.25">
      <c r="B1117" s="25" t="s">
        <v>1192</v>
      </c>
      <c r="C1117" s="26" t="s">
        <v>1193</v>
      </c>
      <c r="D1117" s="27" t="s">
        <v>409</v>
      </c>
      <c r="E1117" s="27" t="s">
        <v>409</v>
      </c>
      <c r="F1117" s="16">
        <f t="shared" si="43"/>
        <v>0</v>
      </c>
    </row>
    <row r="1118" spans="2:6" s="24" customFormat="1" x14ac:dyDescent="0.25">
      <c r="B1118" s="25" t="s">
        <v>1194</v>
      </c>
      <c r="C1118" s="26" t="s">
        <v>1195</v>
      </c>
      <c r="D1118" s="27" t="s">
        <v>424</v>
      </c>
      <c r="E1118" s="27" t="s">
        <v>424</v>
      </c>
      <c r="F1118" s="16">
        <f t="shared" si="43"/>
        <v>0</v>
      </c>
    </row>
    <row r="1119" spans="2:6" s="24" customFormat="1" x14ac:dyDescent="0.25">
      <c r="B1119" s="25" t="s">
        <v>1196</v>
      </c>
      <c r="C1119" s="26" t="s">
        <v>1197</v>
      </c>
      <c r="D1119" s="27" t="s">
        <v>135</v>
      </c>
      <c r="E1119" s="27" t="s">
        <v>1198</v>
      </c>
      <c r="F1119" s="16">
        <f t="shared" si="43"/>
        <v>0.21</v>
      </c>
    </row>
    <row r="1120" spans="2:6" s="24" customFormat="1" x14ac:dyDescent="0.25">
      <c r="B1120" s="25" t="s">
        <v>1199</v>
      </c>
      <c r="C1120" s="26" t="s">
        <v>1200</v>
      </c>
      <c r="D1120" s="27" t="s">
        <v>1201</v>
      </c>
      <c r="E1120" s="27" t="s">
        <v>409</v>
      </c>
      <c r="F1120" s="16">
        <f t="shared" si="43"/>
        <v>9.0909090909090912E-2</v>
      </c>
    </row>
    <row r="1121" spans="2:6" s="24" customFormat="1" x14ac:dyDescent="0.25">
      <c r="B1121" s="25" t="s">
        <v>1202</v>
      </c>
      <c r="C1121" s="26" t="s">
        <v>1203</v>
      </c>
      <c r="D1121" s="27" t="s">
        <v>471</v>
      </c>
      <c r="E1121" s="27" t="s">
        <v>409</v>
      </c>
      <c r="F1121" s="16">
        <f t="shared" si="43"/>
        <v>0.2</v>
      </c>
    </row>
    <row r="1122" spans="2:6" s="24" customFormat="1" x14ac:dyDescent="0.25">
      <c r="B1122" s="25" t="s">
        <v>1204</v>
      </c>
      <c r="C1122" s="26" t="s">
        <v>1203</v>
      </c>
      <c r="D1122" s="27" t="s">
        <v>471</v>
      </c>
      <c r="E1122" s="27" t="s">
        <v>409</v>
      </c>
      <c r="F1122" s="16">
        <f t="shared" si="43"/>
        <v>0.2</v>
      </c>
    </row>
    <row r="1123" spans="2:6" s="24" customFormat="1" x14ac:dyDescent="0.25">
      <c r="B1123" s="25" t="s">
        <v>1205</v>
      </c>
      <c r="C1123" s="26" t="s">
        <v>1206</v>
      </c>
      <c r="D1123" s="27" t="s">
        <v>70</v>
      </c>
      <c r="E1123" s="27" t="s">
        <v>70</v>
      </c>
      <c r="F1123" s="16">
        <f t="shared" si="43"/>
        <v>0</v>
      </c>
    </row>
    <row r="1124" spans="2:6" s="24" customFormat="1" x14ac:dyDescent="0.25">
      <c r="B1124" s="25" t="s">
        <v>1207</v>
      </c>
      <c r="C1124" s="26" t="s">
        <v>1208</v>
      </c>
      <c r="D1124" s="27" t="s">
        <v>1209</v>
      </c>
      <c r="E1124" s="27" t="s">
        <v>1210</v>
      </c>
      <c r="F1124" s="16">
        <f t="shared" si="43"/>
        <v>0.58823529411764708</v>
      </c>
    </row>
    <row r="1125" spans="2:6" s="24" customFormat="1" x14ac:dyDescent="0.25">
      <c r="B1125" s="25" t="s">
        <v>1310</v>
      </c>
      <c r="C1125" s="26" t="s">
        <v>1311</v>
      </c>
      <c r="D1125" s="27" t="s">
        <v>1312</v>
      </c>
      <c r="E1125" s="27" t="s">
        <v>1313</v>
      </c>
      <c r="F1125" s="16">
        <f t="shared" si="43"/>
        <v>0.5117647058823529</v>
      </c>
    </row>
    <row r="1126" spans="2:6" s="24" customFormat="1" x14ac:dyDescent="0.25">
      <c r="B1126" s="25" t="s">
        <v>1211</v>
      </c>
      <c r="C1126" s="26" t="s">
        <v>1212</v>
      </c>
      <c r="D1126" s="27" t="s">
        <v>409</v>
      </c>
      <c r="E1126" s="27" t="s">
        <v>105</v>
      </c>
      <c r="F1126" s="16">
        <f t="shared" si="43"/>
        <v>0.25</v>
      </c>
    </row>
    <row r="1127" spans="2:6" s="24" customFormat="1" x14ac:dyDescent="0.25">
      <c r="B1127" s="25" t="s">
        <v>1213</v>
      </c>
      <c r="C1127" s="26" t="s">
        <v>1214</v>
      </c>
      <c r="D1127" s="27" t="s">
        <v>409</v>
      </c>
      <c r="E1127" s="27" t="s">
        <v>105</v>
      </c>
      <c r="F1127" s="16">
        <f t="shared" si="43"/>
        <v>0.25</v>
      </c>
    </row>
    <row r="1128" spans="2:6" s="24" customFormat="1" x14ac:dyDescent="0.25">
      <c r="B1128" s="25" t="s">
        <v>1215</v>
      </c>
      <c r="C1128" s="26" t="s">
        <v>1216</v>
      </c>
      <c r="D1128" s="27" t="s">
        <v>409</v>
      </c>
      <c r="E1128" s="27" t="s">
        <v>1187</v>
      </c>
      <c r="F1128" s="16">
        <f t="shared" si="43"/>
        <v>0.27500000000000002</v>
      </c>
    </row>
    <row r="1129" spans="2:6" s="24" customFormat="1" x14ac:dyDescent="0.25">
      <c r="B1129" s="25" t="s">
        <v>1217</v>
      </c>
      <c r="C1129" s="26" t="s">
        <v>81</v>
      </c>
      <c r="D1129" s="27" t="s">
        <v>1218</v>
      </c>
      <c r="E1129" s="27" t="s">
        <v>1219</v>
      </c>
      <c r="F1129" s="16">
        <f t="shared" si="43"/>
        <v>0.25157232704402516</v>
      </c>
    </row>
    <row r="1130" spans="2:6" s="24" customFormat="1" x14ac:dyDescent="0.25">
      <c r="B1130" s="25" t="s">
        <v>1220</v>
      </c>
      <c r="C1130" s="26" t="s">
        <v>1221</v>
      </c>
      <c r="D1130" s="27" t="s">
        <v>413</v>
      </c>
      <c r="E1130" s="27" t="s">
        <v>413</v>
      </c>
      <c r="F1130" s="16">
        <f t="shared" si="43"/>
        <v>0</v>
      </c>
    </row>
    <row r="1131" spans="2:6" s="24" customFormat="1" x14ac:dyDescent="0.25">
      <c r="B1131" s="25" t="s">
        <v>1222</v>
      </c>
      <c r="C1131" s="26" t="s">
        <v>1223</v>
      </c>
      <c r="D1131" s="27" t="s">
        <v>1224</v>
      </c>
      <c r="E1131" s="27" t="s">
        <v>1224</v>
      </c>
      <c r="F1131" s="16">
        <f t="shared" si="43"/>
        <v>0</v>
      </c>
    </row>
    <row r="1132" spans="2:6" s="24" customFormat="1" x14ac:dyDescent="0.25">
      <c r="B1132" s="25" t="s">
        <v>1225</v>
      </c>
      <c r="C1132" s="26" t="s">
        <v>1226</v>
      </c>
      <c r="D1132" s="27" t="s">
        <v>409</v>
      </c>
      <c r="E1132" s="27" t="s">
        <v>105</v>
      </c>
      <c r="F1132" s="16">
        <f t="shared" si="43"/>
        <v>0.25</v>
      </c>
    </row>
    <row r="1133" spans="2:6" s="24" customFormat="1" x14ac:dyDescent="0.25">
      <c r="B1133" s="25" t="s">
        <v>1227</v>
      </c>
      <c r="C1133" s="26" t="s">
        <v>1228</v>
      </c>
      <c r="D1133" s="27" t="s">
        <v>409</v>
      </c>
      <c r="E1133" s="27" t="s">
        <v>105</v>
      </c>
      <c r="F1133" s="16">
        <f t="shared" si="43"/>
        <v>0.25</v>
      </c>
    </row>
    <row r="1134" spans="2:6" s="24" customFormat="1" x14ac:dyDescent="0.25">
      <c r="B1134" s="25" t="s">
        <v>1229</v>
      </c>
      <c r="C1134" s="26" t="s">
        <v>1230</v>
      </c>
      <c r="D1134" s="27" t="s">
        <v>409</v>
      </c>
      <c r="E1134" s="27" t="s">
        <v>105</v>
      </c>
      <c r="F1134" s="16">
        <f t="shared" si="43"/>
        <v>0.25</v>
      </c>
    </row>
    <row r="1135" spans="2:6" s="24" customFormat="1" x14ac:dyDescent="0.25">
      <c r="B1135" s="25" t="s">
        <v>1231</v>
      </c>
      <c r="C1135" s="26" t="s">
        <v>1232</v>
      </c>
      <c r="D1135" s="27" t="s">
        <v>102</v>
      </c>
      <c r="E1135" s="27" t="s">
        <v>73</v>
      </c>
      <c r="F1135" s="16">
        <f t="shared" si="43"/>
        <v>0.6</v>
      </c>
    </row>
    <row r="1136" spans="2:6" s="24" customFormat="1" x14ac:dyDescent="0.25">
      <c r="B1136" s="25" t="s">
        <v>1233</v>
      </c>
      <c r="C1136" s="26" t="s">
        <v>1234</v>
      </c>
      <c r="D1136" s="27" t="s">
        <v>409</v>
      </c>
      <c r="E1136" s="27" t="s">
        <v>409</v>
      </c>
      <c r="F1136" s="16">
        <f t="shared" si="43"/>
        <v>0</v>
      </c>
    </row>
    <row r="1137" spans="2:6" s="24" customFormat="1" x14ac:dyDescent="0.25">
      <c r="B1137" s="25" t="s">
        <v>1235</v>
      </c>
      <c r="C1137" s="26" t="s">
        <v>1236</v>
      </c>
      <c r="D1137" s="27" t="s">
        <v>409</v>
      </c>
      <c r="E1137" s="27" t="s">
        <v>409</v>
      </c>
      <c r="F1137" s="16">
        <f t="shared" si="43"/>
        <v>0</v>
      </c>
    </row>
    <row r="1138" spans="2:6" s="24" customFormat="1" x14ac:dyDescent="0.25">
      <c r="B1138" s="25" t="s">
        <v>74</v>
      </c>
      <c r="C1138" s="26" t="s">
        <v>75</v>
      </c>
      <c r="D1138" s="27" t="s">
        <v>76</v>
      </c>
      <c r="E1138" s="27" t="s">
        <v>76</v>
      </c>
      <c r="F1138" s="16">
        <f t="shared" si="43"/>
        <v>0</v>
      </c>
    </row>
    <row r="1139" spans="2:6" s="24" customFormat="1" x14ac:dyDescent="0.25">
      <c r="B1139" s="25" t="s">
        <v>1289</v>
      </c>
      <c r="C1139" s="26" t="s">
        <v>1290</v>
      </c>
      <c r="D1139" s="27" t="s">
        <v>600</v>
      </c>
      <c r="E1139" s="27" t="s">
        <v>424</v>
      </c>
      <c r="F1139" s="16">
        <f t="shared" si="43"/>
        <v>9.0909090909090912E-2</v>
      </c>
    </row>
    <row r="1140" spans="2:6" s="24" customFormat="1" x14ac:dyDescent="0.25">
      <c r="B1140" s="25" t="s">
        <v>1237</v>
      </c>
      <c r="C1140" s="26" t="s">
        <v>1238</v>
      </c>
      <c r="D1140" s="27" t="s">
        <v>94</v>
      </c>
      <c r="E1140" s="27" t="s">
        <v>94</v>
      </c>
      <c r="F1140" s="16"/>
    </row>
    <row r="1141" spans="2:6" s="24" customFormat="1" x14ac:dyDescent="0.25">
      <c r="B1141" s="25" t="s">
        <v>1239</v>
      </c>
      <c r="C1141" s="26" t="s">
        <v>875</v>
      </c>
      <c r="D1141" s="27" t="s">
        <v>424</v>
      </c>
      <c r="E1141" s="27" t="s">
        <v>102</v>
      </c>
      <c r="F1141" s="16">
        <f t="shared" ref="F1141:F1146" si="44">((D1141-E1141))/D1141</f>
        <v>0.5</v>
      </c>
    </row>
    <row r="1142" spans="2:6" s="24" customFormat="1" x14ac:dyDescent="0.25">
      <c r="B1142" s="25" t="s">
        <v>1240</v>
      </c>
      <c r="C1142" s="26" t="s">
        <v>1241</v>
      </c>
      <c r="D1142" s="27" t="s">
        <v>1242</v>
      </c>
      <c r="E1142" s="27" t="s">
        <v>1242</v>
      </c>
      <c r="F1142" s="16">
        <f t="shared" si="44"/>
        <v>0</v>
      </c>
    </row>
    <row r="1143" spans="2:6" s="24" customFormat="1" x14ac:dyDescent="0.25">
      <c r="B1143" s="25" t="s">
        <v>1243</v>
      </c>
      <c r="C1143" s="26" t="s">
        <v>1244</v>
      </c>
      <c r="D1143" s="27" t="s">
        <v>135</v>
      </c>
      <c r="E1143" s="27" t="s">
        <v>1198</v>
      </c>
      <c r="F1143" s="16">
        <f t="shared" si="44"/>
        <v>0.21</v>
      </c>
    </row>
    <row r="1144" spans="2:6" s="24" customFormat="1" x14ac:dyDescent="0.25">
      <c r="B1144" s="25" t="s">
        <v>1245</v>
      </c>
      <c r="C1144" s="26" t="s">
        <v>1246</v>
      </c>
      <c r="D1144" s="27" t="s">
        <v>135</v>
      </c>
      <c r="E1144" s="27" t="s">
        <v>1198</v>
      </c>
      <c r="F1144" s="16">
        <f t="shared" si="44"/>
        <v>0.21</v>
      </c>
    </row>
    <row r="1145" spans="2:6" s="24" customFormat="1" x14ac:dyDescent="0.25">
      <c r="B1145" s="25" t="s">
        <v>914</v>
      </c>
      <c r="C1145" s="26" t="s">
        <v>915</v>
      </c>
      <c r="D1145" s="27" t="s">
        <v>409</v>
      </c>
      <c r="E1145" s="27" t="s">
        <v>82</v>
      </c>
      <c r="F1145" s="16">
        <f t="shared" si="44"/>
        <v>0.30499999999999999</v>
      </c>
    </row>
    <row r="1146" spans="2:6" s="24" customFormat="1" x14ac:dyDescent="0.25">
      <c r="B1146" s="25" t="s">
        <v>916</v>
      </c>
      <c r="C1146" s="26" t="s">
        <v>917</v>
      </c>
      <c r="D1146" s="27" t="s">
        <v>409</v>
      </c>
      <c r="E1146" s="27" t="s">
        <v>82</v>
      </c>
      <c r="F1146" s="16">
        <f t="shared" si="44"/>
        <v>0.30499999999999999</v>
      </c>
    </row>
    <row r="1147" spans="2:6" s="24" customFormat="1" x14ac:dyDescent="0.25">
      <c r="B1147" s="25" t="s">
        <v>1247</v>
      </c>
      <c r="C1147" s="26" t="s">
        <v>1248</v>
      </c>
      <c r="D1147" s="27" t="s">
        <v>94</v>
      </c>
      <c r="E1147" s="27" t="s">
        <v>94</v>
      </c>
      <c r="F1147" s="16"/>
    </row>
    <row r="1148" spans="2:6" s="24" customFormat="1" x14ac:dyDescent="0.25">
      <c r="B1148" s="25" t="s">
        <v>1314</v>
      </c>
      <c r="C1148" s="26" t="s">
        <v>1315</v>
      </c>
      <c r="D1148" s="27" t="s">
        <v>1316</v>
      </c>
      <c r="E1148" s="27" t="s">
        <v>1316</v>
      </c>
      <c r="F1148" s="16">
        <f t="shared" ref="F1148:F1162" si="45">((D1148-E1148))/D1148</f>
        <v>0</v>
      </c>
    </row>
    <row r="1149" spans="2:6" s="24" customFormat="1" x14ac:dyDescent="0.25">
      <c r="B1149" s="25" t="s">
        <v>1317</v>
      </c>
      <c r="C1149" s="26" t="s">
        <v>1318</v>
      </c>
      <c r="D1149" s="27" t="s">
        <v>1319</v>
      </c>
      <c r="E1149" s="27" t="s">
        <v>1319</v>
      </c>
      <c r="F1149" s="16">
        <f t="shared" si="45"/>
        <v>0</v>
      </c>
    </row>
    <row r="1150" spans="2:6" s="24" customFormat="1" x14ac:dyDescent="0.25">
      <c r="B1150" s="25" t="s">
        <v>1320</v>
      </c>
      <c r="C1150" s="26" t="s">
        <v>1321</v>
      </c>
      <c r="D1150" s="27" t="s">
        <v>1319</v>
      </c>
      <c r="E1150" s="27" t="s">
        <v>1319</v>
      </c>
      <c r="F1150" s="16">
        <f t="shared" si="45"/>
        <v>0</v>
      </c>
    </row>
    <row r="1151" spans="2:6" s="24" customFormat="1" x14ac:dyDescent="0.25">
      <c r="B1151" s="25" t="s">
        <v>1322</v>
      </c>
      <c r="C1151" s="26" t="s">
        <v>1323</v>
      </c>
      <c r="D1151" s="27" t="s">
        <v>1319</v>
      </c>
      <c r="E1151" s="27" t="s">
        <v>1319</v>
      </c>
      <c r="F1151" s="16">
        <f t="shared" si="45"/>
        <v>0</v>
      </c>
    </row>
    <row r="1152" spans="2:6" s="24" customFormat="1" x14ac:dyDescent="0.25">
      <c r="B1152" s="25" t="s">
        <v>1249</v>
      </c>
      <c r="C1152" s="26" t="s">
        <v>1250</v>
      </c>
      <c r="D1152" s="27" t="s">
        <v>1224</v>
      </c>
      <c r="E1152" s="27" t="s">
        <v>1224</v>
      </c>
      <c r="F1152" s="16">
        <f t="shared" si="45"/>
        <v>0</v>
      </c>
    </row>
    <row r="1153" spans="2:6" s="24" customFormat="1" x14ac:dyDescent="0.25">
      <c r="B1153" s="25" t="s">
        <v>918</v>
      </c>
      <c r="C1153" s="26" t="s">
        <v>101</v>
      </c>
      <c r="D1153" s="27" t="s">
        <v>424</v>
      </c>
      <c r="E1153" s="27" t="s">
        <v>102</v>
      </c>
      <c r="F1153" s="16">
        <f t="shared" si="45"/>
        <v>0.5</v>
      </c>
    </row>
    <row r="1154" spans="2:6" s="24" customFormat="1" x14ac:dyDescent="0.25">
      <c r="B1154" s="25" t="s">
        <v>1251</v>
      </c>
      <c r="C1154" s="26" t="s">
        <v>1252</v>
      </c>
      <c r="D1154" s="27" t="s">
        <v>109</v>
      </c>
      <c r="E1154" s="27" t="s">
        <v>109</v>
      </c>
      <c r="F1154" s="16">
        <f t="shared" si="45"/>
        <v>0</v>
      </c>
    </row>
    <row r="1155" spans="2:6" s="24" customFormat="1" x14ac:dyDescent="0.25">
      <c r="B1155" s="25" t="s">
        <v>1253</v>
      </c>
      <c r="C1155" s="26" t="s">
        <v>1254</v>
      </c>
      <c r="D1155" s="27" t="s">
        <v>1255</v>
      </c>
      <c r="E1155" s="27" t="s">
        <v>1255</v>
      </c>
      <c r="F1155" s="16">
        <f t="shared" si="45"/>
        <v>0</v>
      </c>
    </row>
    <row r="1156" spans="2:6" s="24" customFormat="1" x14ac:dyDescent="0.25">
      <c r="B1156" s="25" t="s">
        <v>1256</v>
      </c>
      <c r="C1156" s="26" t="s">
        <v>1257</v>
      </c>
      <c r="D1156" s="27" t="s">
        <v>14</v>
      </c>
      <c r="E1156" s="27" t="s">
        <v>14</v>
      </c>
      <c r="F1156" s="16">
        <f t="shared" si="45"/>
        <v>0</v>
      </c>
    </row>
    <row r="1157" spans="2:6" s="24" customFormat="1" x14ac:dyDescent="0.25">
      <c r="B1157" s="25" t="s">
        <v>1258</v>
      </c>
      <c r="C1157" s="26" t="s">
        <v>1259</v>
      </c>
      <c r="D1157" s="27" t="s">
        <v>478</v>
      </c>
      <c r="E1157" s="27" t="s">
        <v>478</v>
      </c>
      <c r="F1157" s="16">
        <f t="shared" si="45"/>
        <v>0</v>
      </c>
    </row>
    <row r="1158" spans="2:6" s="24" customFormat="1" x14ac:dyDescent="0.25">
      <c r="B1158" s="25" t="s">
        <v>1260</v>
      </c>
      <c r="C1158" s="26" t="s">
        <v>1261</v>
      </c>
      <c r="D1158" s="27" t="s">
        <v>73</v>
      </c>
      <c r="E1158" s="27" t="s">
        <v>73</v>
      </c>
      <c r="F1158" s="16">
        <f t="shared" si="45"/>
        <v>0</v>
      </c>
    </row>
    <row r="1159" spans="2:6" s="24" customFormat="1" x14ac:dyDescent="0.25">
      <c r="B1159" s="25" t="s">
        <v>1262</v>
      </c>
      <c r="C1159" s="26" t="s">
        <v>1263</v>
      </c>
      <c r="D1159" s="27" t="s">
        <v>413</v>
      </c>
      <c r="E1159" s="27" t="s">
        <v>413</v>
      </c>
      <c r="F1159" s="16">
        <f t="shared" si="45"/>
        <v>0</v>
      </c>
    </row>
    <row r="1160" spans="2:6" s="24" customFormat="1" x14ac:dyDescent="0.25">
      <c r="B1160" s="25" t="s">
        <v>1264</v>
      </c>
      <c r="C1160" s="26" t="s">
        <v>1265</v>
      </c>
      <c r="D1160" s="27" t="s">
        <v>1201</v>
      </c>
      <c r="E1160" s="27" t="s">
        <v>409</v>
      </c>
      <c r="F1160" s="16">
        <f t="shared" si="45"/>
        <v>9.0909090909090912E-2</v>
      </c>
    </row>
    <row r="1161" spans="2:6" s="24" customFormat="1" x14ac:dyDescent="0.25">
      <c r="B1161" s="25" t="s">
        <v>1266</v>
      </c>
      <c r="C1161" s="26" t="s">
        <v>1267</v>
      </c>
      <c r="D1161" s="27" t="s">
        <v>1201</v>
      </c>
      <c r="E1161" s="27" t="s">
        <v>409</v>
      </c>
      <c r="F1161" s="16">
        <f t="shared" si="45"/>
        <v>9.0909090909090912E-2</v>
      </c>
    </row>
    <row r="1162" spans="2:6" s="24" customFormat="1" x14ac:dyDescent="0.25">
      <c r="B1162" s="25" t="s">
        <v>1324</v>
      </c>
      <c r="C1162" s="26" t="s">
        <v>1325</v>
      </c>
      <c r="D1162" s="27" t="s">
        <v>455</v>
      </c>
      <c r="E1162" s="27" t="s">
        <v>455</v>
      </c>
      <c r="F1162" s="16">
        <f t="shared" si="45"/>
        <v>0</v>
      </c>
    </row>
    <row r="1163" spans="2:6" s="24" customFormat="1" x14ac:dyDescent="0.25">
      <c r="B1163" s="25" t="s">
        <v>1268</v>
      </c>
      <c r="C1163" s="26" t="s">
        <v>1269</v>
      </c>
      <c r="D1163" s="27" t="s">
        <v>94</v>
      </c>
      <c r="E1163" s="27" t="s">
        <v>94</v>
      </c>
      <c r="F1163" s="16"/>
    </row>
    <row r="1164" spans="2:6" s="24" customFormat="1" x14ac:dyDescent="0.25">
      <c r="B1164" s="25" t="s">
        <v>1326</v>
      </c>
      <c r="C1164" s="26" t="s">
        <v>1327</v>
      </c>
      <c r="D1164" s="27" t="s">
        <v>444</v>
      </c>
      <c r="E1164" s="27" t="s">
        <v>4</v>
      </c>
      <c r="F1164" s="16">
        <f t="shared" ref="F1164:F1197" si="46">((D1164-E1164))/D1164</f>
        <v>0.20588235294117646</v>
      </c>
    </row>
    <row r="1165" spans="2:6" s="24" customFormat="1" x14ac:dyDescent="0.25">
      <c r="B1165" s="25" t="s">
        <v>1270</v>
      </c>
      <c r="C1165" s="26" t="s">
        <v>1271</v>
      </c>
      <c r="D1165" s="27" t="s">
        <v>1177</v>
      </c>
      <c r="E1165" s="27" t="s">
        <v>1177</v>
      </c>
      <c r="F1165" s="16">
        <f t="shared" si="46"/>
        <v>0</v>
      </c>
    </row>
    <row r="1166" spans="2:6" s="24" customFormat="1" x14ac:dyDescent="0.25">
      <c r="B1166" s="25" t="s">
        <v>1272</v>
      </c>
      <c r="C1166" s="26" t="s">
        <v>1273</v>
      </c>
      <c r="D1166" s="27" t="s">
        <v>471</v>
      </c>
      <c r="E1166" s="27" t="s">
        <v>471</v>
      </c>
      <c r="F1166" s="16">
        <f t="shared" si="46"/>
        <v>0</v>
      </c>
    </row>
    <row r="1167" spans="2:6" s="24" customFormat="1" x14ac:dyDescent="0.25">
      <c r="B1167" s="25" t="s">
        <v>1274</v>
      </c>
      <c r="C1167" s="26" t="s">
        <v>1203</v>
      </c>
      <c r="D1167" s="27" t="s">
        <v>1275</v>
      </c>
      <c r="E1167" s="27" t="s">
        <v>1275</v>
      </c>
      <c r="F1167" s="16">
        <f t="shared" si="46"/>
        <v>0</v>
      </c>
    </row>
    <row r="1168" spans="2:6" s="24" customFormat="1" x14ac:dyDescent="0.25">
      <c r="B1168" s="25" t="s">
        <v>1328</v>
      </c>
      <c r="C1168" s="26" t="s">
        <v>1184</v>
      </c>
      <c r="D1168" s="27" t="s">
        <v>409</v>
      </c>
      <c r="E1168" s="27" t="s">
        <v>105</v>
      </c>
      <c r="F1168" s="16">
        <f t="shared" si="46"/>
        <v>0.25</v>
      </c>
    </row>
    <row r="1169" spans="2:6" s="24" customFormat="1" x14ac:dyDescent="0.25">
      <c r="B1169" s="25" t="s">
        <v>1329</v>
      </c>
      <c r="C1169" s="26" t="s">
        <v>1330</v>
      </c>
      <c r="D1169" s="27" t="s">
        <v>1331</v>
      </c>
      <c r="E1169" s="27" t="s">
        <v>1332</v>
      </c>
      <c r="F1169" s="16">
        <f t="shared" si="46"/>
        <v>0.32529411764705884</v>
      </c>
    </row>
    <row r="1170" spans="2:6" s="24" customFormat="1" x14ac:dyDescent="0.25">
      <c r="B1170" s="25" t="s">
        <v>1175</v>
      </c>
      <c r="C1170" s="26" t="s">
        <v>1176</v>
      </c>
      <c r="D1170" s="27" t="s">
        <v>1177</v>
      </c>
      <c r="E1170" s="27" t="s">
        <v>1178</v>
      </c>
      <c r="F1170" s="16">
        <f t="shared" si="46"/>
        <v>0.17307692307692307</v>
      </c>
    </row>
    <row r="1171" spans="2:6" s="24" customFormat="1" x14ac:dyDescent="0.25">
      <c r="B1171" s="25" t="s">
        <v>1179</v>
      </c>
      <c r="C1171" s="26" t="s">
        <v>1180</v>
      </c>
      <c r="D1171" s="27" t="s">
        <v>923</v>
      </c>
      <c r="E1171" s="27" t="s">
        <v>461</v>
      </c>
      <c r="F1171" s="16">
        <f t="shared" si="46"/>
        <v>0.2</v>
      </c>
    </row>
    <row r="1172" spans="2:6" s="24" customFormat="1" x14ac:dyDescent="0.25">
      <c r="B1172" s="25" t="s">
        <v>1181</v>
      </c>
      <c r="C1172" s="26" t="s">
        <v>1182</v>
      </c>
      <c r="D1172" s="27" t="s">
        <v>471</v>
      </c>
      <c r="E1172" s="27" t="s">
        <v>409</v>
      </c>
      <c r="F1172" s="16">
        <f t="shared" si="46"/>
        <v>0.2</v>
      </c>
    </row>
    <row r="1173" spans="2:6" s="24" customFormat="1" x14ac:dyDescent="0.25">
      <c r="B1173" s="25" t="s">
        <v>1183</v>
      </c>
      <c r="C1173" s="26" t="s">
        <v>1184</v>
      </c>
      <c r="D1173" s="27" t="s">
        <v>409</v>
      </c>
      <c r="E1173" s="27" t="s">
        <v>105</v>
      </c>
      <c r="F1173" s="16">
        <f t="shared" si="46"/>
        <v>0.25</v>
      </c>
    </row>
    <row r="1174" spans="2:6" s="24" customFormat="1" x14ac:dyDescent="0.25">
      <c r="B1174" s="25" t="s">
        <v>1185</v>
      </c>
      <c r="C1174" s="26" t="s">
        <v>1186</v>
      </c>
      <c r="D1174" s="27" t="s">
        <v>409</v>
      </c>
      <c r="E1174" s="27" t="s">
        <v>1187</v>
      </c>
      <c r="F1174" s="16">
        <f t="shared" si="46"/>
        <v>0.27500000000000002</v>
      </c>
    </row>
    <row r="1175" spans="2:6" s="24" customFormat="1" x14ac:dyDescent="0.25">
      <c r="B1175" s="25" t="s">
        <v>1333</v>
      </c>
      <c r="C1175" s="26" t="s">
        <v>1189</v>
      </c>
      <c r="D1175" s="27" t="s">
        <v>409</v>
      </c>
      <c r="E1175" s="27" t="s">
        <v>409</v>
      </c>
      <c r="F1175" s="16">
        <f t="shared" si="46"/>
        <v>0</v>
      </c>
    </row>
    <row r="1176" spans="2:6" s="24" customFormat="1" x14ac:dyDescent="0.25">
      <c r="B1176" s="25" t="s">
        <v>1277</v>
      </c>
      <c r="C1176" s="26" t="s">
        <v>1278</v>
      </c>
      <c r="D1176" s="27" t="s">
        <v>409</v>
      </c>
      <c r="E1176" s="27" t="s">
        <v>409</v>
      </c>
      <c r="F1176" s="16">
        <f t="shared" si="46"/>
        <v>0</v>
      </c>
    </row>
    <row r="1177" spans="2:6" s="24" customFormat="1" x14ac:dyDescent="0.25">
      <c r="B1177" s="25" t="s">
        <v>1279</v>
      </c>
      <c r="C1177" s="26" t="s">
        <v>1280</v>
      </c>
      <c r="D1177" s="27" t="s">
        <v>1201</v>
      </c>
      <c r="E1177" s="27" t="s">
        <v>105</v>
      </c>
      <c r="F1177" s="16">
        <f t="shared" si="46"/>
        <v>0.31818181818181818</v>
      </c>
    </row>
    <row r="1178" spans="2:6" s="24" customFormat="1" x14ac:dyDescent="0.25">
      <c r="B1178" s="25" t="s">
        <v>1281</v>
      </c>
      <c r="C1178" s="26" t="s">
        <v>1282</v>
      </c>
      <c r="D1178" s="27" t="s">
        <v>424</v>
      </c>
      <c r="E1178" s="27" t="s">
        <v>424</v>
      </c>
      <c r="F1178" s="16">
        <f t="shared" si="46"/>
        <v>0</v>
      </c>
    </row>
    <row r="1179" spans="2:6" s="24" customFormat="1" x14ac:dyDescent="0.25">
      <c r="B1179" s="25" t="s">
        <v>1196</v>
      </c>
      <c r="C1179" s="26" t="s">
        <v>1197</v>
      </c>
      <c r="D1179" s="27" t="s">
        <v>135</v>
      </c>
      <c r="E1179" s="27" t="s">
        <v>1198</v>
      </c>
      <c r="F1179" s="16">
        <f t="shared" si="46"/>
        <v>0.21</v>
      </c>
    </row>
    <row r="1180" spans="2:6" s="24" customFormat="1" x14ac:dyDescent="0.25">
      <c r="B1180" s="25" t="s">
        <v>1274</v>
      </c>
      <c r="C1180" s="26" t="s">
        <v>1203</v>
      </c>
      <c r="D1180" s="27" t="s">
        <v>1275</v>
      </c>
      <c r="E1180" s="27" t="s">
        <v>1275</v>
      </c>
      <c r="F1180" s="16">
        <f t="shared" si="46"/>
        <v>0</v>
      </c>
    </row>
    <row r="1181" spans="2:6" s="24" customFormat="1" x14ac:dyDescent="0.25">
      <c r="B1181" s="25" t="s">
        <v>1202</v>
      </c>
      <c r="C1181" s="26" t="s">
        <v>1203</v>
      </c>
      <c r="D1181" s="27" t="s">
        <v>471</v>
      </c>
      <c r="E1181" s="27" t="s">
        <v>409</v>
      </c>
      <c r="F1181" s="16">
        <f t="shared" si="46"/>
        <v>0.2</v>
      </c>
    </row>
    <row r="1182" spans="2:6" s="24" customFormat="1" x14ac:dyDescent="0.25">
      <c r="B1182" s="25" t="s">
        <v>1204</v>
      </c>
      <c r="C1182" s="26" t="s">
        <v>1203</v>
      </c>
      <c r="D1182" s="27" t="s">
        <v>471</v>
      </c>
      <c r="E1182" s="27" t="s">
        <v>409</v>
      </c>
      <c r="F1182" s="16">
        <f t="shared" si="46"/>
        <v>0.2</v>
      </c>
    </row>
    <row r="1183" spans="2:6" s="24" customFormat="1" x14ac:dyDescent="0.25">
      <c r="B1183" s="25" t="s">
        <v>1205</v>
      </c>
      <c r="C1183" s="26" t="s">
        <v>1206</v>
      </c>
      <c r="D1183" s="27" t="s">
        <v>70</v>
      </c>
      <c r="E1183" s="27" t="s">
        <v>70</v>
      </c>
      <c r="F1183" s="16">
        <f t="shared" si="46"/>
        <v>0</v>
      </c>
    </row>
    <row r="1184" spans="2:6" s="24" customFormat="1" x14ac:dyDescent="0.25">
      <c r="B1184" s="25" t="s">
        <v>1334</v>
      </c>
      <c r="C1184" s="26" t="s">
        <v>1335</v>
      </c>
      <c r="D1184" s="27" t="s">
        <v>135</v>
      </c>
      <c r="E1184" s="27" t="s">
        <v>1336</v>
      </c>
      <c r="F1184" s="16">
        <f t="shared" si="46"/>
        <v>0.1</v>
      </c>
    </row>
    <row r="1185" spans="2:6" s="24" customFormat="1" x14ac:dyDescent="0.25">
      <c r="B1185" s="25" t="s">
        <v>1211</v>
      </c>
      <c r="C1185" s="26" t="s">
        <v>1212</v>
      </c>
      <c r="D1185" s="27" t="s">
        <v>409</v>
      </c>
      <c r="E1185" s="27" t="s">
        <v>105</v>
      </c>
      <c r="F1185" s="16">
        <f t="shared" si="46"/>
        <v>0.25</v>
      </c>
    </row>
    <row r="1186" spans="2:6" s="24" customFormat="1" x14ac:dyDescent="0.25">
      <c r="B1186" s="25" t="s">
        <v>1213</v>
      </c>
      <c r="C1186" s="26" t="s">
        <v>1214</v>
      </c>
      <c r="D1186" s="27" t="s">
        <v>409</v>
      </c>
      <c r="E1186" s="27" t="s">
        <v>105</v>
      </c>
      <c r="F1186" s="16">
        <f t="shared" si="46"/>
        <v>0.25</v>
      </c>
    </row>
    <row r="1187" spans="2:6" s="24" customFormat="1" x14ac:dyDescent="0.25">
      <c r="B1187" s="25" t="s">
        <v>1215</v>
      </c>
      <c r="C1187" s="26" t="s">
        <v>1216</v>
      </c>
      <c r="D1187" s="27" t="s">
        <v>409</v>
      </c>
      <c r="E1187" s="27" t="s">
        <v>1187</v>
      </c>
      <c r="F1187" s="16">
        <f t="shared" si="46"/>
        <v>0.27500000000000002</v>
      </c>
    </row>
    <row r="1188" spans="2:6" s="24" customFormat="1" x14ac:dyDescent="0.25">
      <c r="B1188" s="25" t="s">
        <v>1217</v>
      </c>
      <c r="C1188" s="26" t="s">
        <v>81</v>
      </c>
      <c r="D1188" s="27" t="s">
        <v>1218</v>
      </c>
      <c r="E1188" s="27" t="s">
        <v>1219</v>
      </c>
      <c r="F1188" s="16">
        <f t="shared" si="46"/>
        <v>0.25157232704402516</v>
      </c>
    </row>
    <row r="1189" spans="2:6" s="24" customFormat="1" x14ac:dyDescent="0.25">
      <c r="B1189" s="25" t="s">
        <v>1220</v>
      </c>
      <c r="C1189" s="26" t="s">
        <v>1221</v>
      </c>
      <c r="D1189" s="27" t="s">
        <v>413</v>
      </c>
      <c r="E1189" s="27" t="s">
        <v>413</v>
      </c>
      <c r="F1189" s="16">
        <f t="shared" si="46"/>
        <v>0</v>
      </c>
    </row>
    <row r="1190" spans="2:6" s="24" customFormat="1" x14ac:dyDescent="0.25">
      <c r="B1190" s="25" t="s">
        <v>1222</v>
      </c>
      <c r="C1190" s="26" t="s">
        <v>1223</v>
      </c>
      <c r="D1190" s="27" t="s">
        <v>1224</v>
      </c>
      <c r="E1190" s="27" t="s">
        <v>1224</v>
      </c>
      <c r="F1190" s="16">
        <f t="shared" si="46"/>
        <v>0</v>
      </c>
    </row>
    <row r="1191" spans="2:6" s="24" customFormat="1" x14ac:dyDescent="0.25">
      <c r="B1191" s="25" t="s">
        <v>1283</v>
      </c>
      <c r="C1191" s="26" t="s">
        <v>1284</v>
      </c>
      <c r="D1191" s="27" t="s">
        <v>1201</v>
      </c>
      <c r="E1191" s="27" t="s">
        <v>105</v>
      </c>
      <c r="F1191" s="16">
        <f t="shared" si="46"/>
        <v>0.31818181818181818</v>
      </c>
    </row>
    <row r="1192" spans="2:6" s="24" customFormat="1" x14ac:dyDescent="0.25">
      <c r="B1192" s="25" t="s">
        <v>1227</v>
      </c>
      <c r="C1192" s="26" t="s">
        <v>1228</v>
      </c>
      <c r="D1192" s="27" t="s">
        <v>409</v>
      </c>
      <c r="E1192" s="27" t="s">
        <v>105</v>
      </c>
      <c r="F1192" s="16">
        <f t="shared" si="46"/>
        <v>0.25</v>
      </c>
    </row>
    <row r="1193" spans="2:6" s="24" customFormat="1" x14ac:dyDescent="0.25">
      <c r="B1193" s="25" t="s">
        <v>1229</v>
      </c>
      <c r="C1193" s="26" t="s">
        <v>1230</v>
      </c>
      <c r="D1193" s="27" t="s">
        <v>409</v>
      </c>
      <c r="E1193" s="27" t="s">
        <v>105</v>
      </c>
      <c r="F1193" s="16">
        <f t="shared" si="46"/>
        <v>0.25</v>
      </c>
    </row>
    <row r="1194" spans="2:6" s="24" customFormat="1" x14ac:dyDescent="0.25">
      <c r="B1194" s="25" t="s">
        <v>1285</v>
      </c>
      <c r="C1194" s="26" t="s">
        <v>1286</v>
      </c>
      <c r="D1194" s="27" t="s">
        <v>409</v>
      </c>
      <c r="E1194" s="27" t="s">
        <v>105</v>
      </c>
      <c r="F1194" s="16">
        <f t="shared" si="46"/>
        <v>0.25</v>
      </c>
    </row>
    <row r="1195" spans="2:6" s="24" customFormat="1" x14ac:dyDescent="0.25">
      <c r="B1195" s="25" t="s">
        <v>1287</v>
      </c>
      <c r="C1195" s="26" t="s">
        <v>1288</v>
      </c>
      <c r="D1195" s="27" t="s">
        <v>409</v>
      </c>
      <c r="E1195" s="27" t="s">
        <v>105</v>
      </c>
      <c r="F1195" s="16">
        <f t="shared" si="46"/>
        <v>0.25</v>
      </c>
    </row>
    <row r="1196" spans="2:6" s="24" customFormat="1" x14ac:dyDescent="0.25">
      <c r="B1196" s="25" t="s">
        <v>74</v>
      </c>
      <c r="C1196" s="26" t="s">
        <v>75</v>
      </c>
      <c r="D1196" s="27" t="s">
        <v>76</v>
      </c>
      <c r="E1196" s="27" t="s">
        <v>76</v>
      </c>
      <c r="F1196" s="16">
        <f t="shared" si="46"/>
        <v>0</v>
      </c>
    </row>
    <row r="1197" spans="2:6" s="24" customFormat="1" x14ac:dyDescent="0.25">
      <c r="B1197" s="25" t="s">
        <v>1289</v>
      </c>
      <c r="C1197" s="26" t="s">
        <v>1290</v>
      </c>
      <c r="D1197" s="27" t="s">
        <v>600</v>
      </c>
      <c r="E1197" s="27" t="s">
        <v>424</v>
      </c>
      <c r="F1197" s="16">
        <f t="shared" si="46"/>
        <v>9.0909090909090912E-2</v>
      </c>
    </row>
    <row r="1198" spans="2:6" s="24" customFormat="1" x14ac:dyDescent="0.25">
      <c r="B1198" s="25" t="s">
        <v>1237</v>
      </c>
      <c r="C1198" s="26" t="s">
        <v>1238</v>
      </c>
      <c r="D1198" s="27" t="s">
        <v>94</v>
      </c>
      <c r="E1198" s="27" t="s">
        <v>94</v>
      </c>
      <c r="F1198" s="16"/>
    </row>
    <row r="1199" spans="2:6" s="24" customFormat="1" x14ac:dyDescent="0.25">
      <c r="B1199" s="25" t="s">
        <v>1240</v>
      </c>
      <c r="C1199" s="26" t="s">
        <v>1241</v>
      </c>
      <c r="D1199" s="27" t="s">
        <v>1242</v>
      </c>
      <c r="E1199" s="27" t="s">
        <v>1242</v>
      </c>
      <c r="F1199" s="16">
        <f>((D1199-E1199))/D1199</f>
        <v>0</v>
      </c>
    </row>
    <row r="1200" spans="2:6" s="24" customFormat="1" x14ac:dyDescent="0.25">
      <c r="B1200" s="25" t="s">
        <v>1243</v>
      </c>
      <c r="C1200" s="26" t="s">
        <v>1244</v>
      </c>
      <c r="D1200" s="27" t="s">
        <v>135</v>
      </c>
      <c r="E1200" s="27" t="s">
        <v>1198</v>
      </c>
      <c r="F1200" s="16">
        <f>((D1200-E1200))/D1200</f>
        <v>0.21</v>
      </c>
    </row>
    <row r="1201" spans="2:6" s="24" customFormat="1" x14ac:dyDescent="0.25">
      <c r="B1201" s="25" t="s">
        <v>1245</v>
      </c>
      <c r="C1201" s="26" t="s">
        <v>1246</v>
      </c>
      <c r="D1201" s="27" t="s">
        <v>135</v>
      </c>
      <c r="E1201" s="27" t="s">
        <v>1198</v>
      </c>
      <c r="F1201" s="16">
        <f>((D1201-E1201))/D1201</f>
        <v>0.21</v>
      </c>
    </row>
    <row r="1202" spans="2:6" s="24" customFormat="1" x14ac:dyDescent="0.25">
      <c r="B1202" s="25" t="s">
        <v>914</v>
      </c>
      <c r="C1202" s="26" t="s">
        <v>915</v>
      </c>
      <c r="D1202" s="27" t="s">
        <v>409</v>
      </c>
      <c r="E1202" s="27" t="s">
        <v>82</v>
      </c>
      <c r="F1202" s="16">
        <f>((D1202-E1202))/D1202</f>
        <v>0.30499999999999999</v>
      </c>
    </row>
    <row r="1203" spans="2:6" s="24" customFormat="1" x14ac:dyDescent="0.25">
      <c r="B1203" s="25" t="s">
        <v>916</v>
      </c>
      <c r="C1203" s="26" t="s">
        <v>917</v>
      </c>
      <c r="D1203" s="27" t="s">
        <v>409</v>
      </c>
      <c r="E1203" s="27" t="s">
        <v>82</v>
      </c>
      <c r="F1203" s="16">
        <f>((D1203-E1203))/D1203</f>
        <v>0.30499999999999999</v>
      </c>
    </row>
    <row r="1204" spans="2:6" s="24" customFormat="1" x14ac:dyDescent="0.25">
      <c r="B1204" s="25" t="s">
        <v>1247</v>
      </c>
      <c r="C1204" s="26" t="s">
        <v>1248</v>
      </c>
      <c r="D1204" s="27" t="s">
        <v>94</v>
      </c>
      <c r="E1204" s="27" t="s">
        <v>94</v>
      </c>
      <c r="F1204" s="16"/>
    </row>
    <row r="1205" spans="2:6" s="24" customFormat="1" x14ac:dyDescent="0.25">
      <c r="B1205" s="25" t="s">
        <v>1314</v>
      </c>
      <c r="C1205" s="26" t="s">
        <v>1315</v>
      </c>
      <c r="D1205" s="27" t="s">
        <v>1316</v>
      </c>
      <c r="E1205" s="27" t="s">
        <v>1316</v>
      </c>
      <c r="F1205" s="16">
        <f t="shared" ref="F1205:F1217" si="47">((D1205-E1205))/D1205</f>
        <v>0</v>
      </c>
    </row>
    <row r="1206" spans="2:6" s="24" customFormat="1" x14ac:dyDescent="0.25">
      <c r="B1206" s="25" t="s">
        <v>1337</v>
      </c>
      <c r="C1206" s="26" t="s">
        <v>1338</v>
      </c>
      <c r="D1206" s="27" t="s">
        <v>1316</v>
      </c>
      <c r="E1206" s="27" t="s">
        <v>1316</v>
      </c>
      <c r="F1206" s="16">
        <f t="shared" si="47"/>
        <v>0</v>
      </c>
    </row>
    <row r="1207" spans="2:6" s="24" customFormat="1" x14ac:dyDescent="0.25">
      <c r="B1207" s="25" t="s">
        <v>1317</v>
      </c>
      <c r="C1207" s="26" t="s">
        <v>1318</v>
      </c>
      <c r="D1207" s="27" t="s">
        <v>1319</v>
      </c>
      <c r="E1207" s="27" t="s">
        <v>1319</v>
      </c>
      <c r="F1207" s="16">
        <f t="shared" si="47"/>
        <v>0</v>
      </c>
    </row>
    <row r="1208" spans="2:6" s="24" customFormat="1" x14ac:dyDescent="0.25">
      <c r="B1208" s="25" t="s">
        <v>1320</v>
      </c>
      <c r="C1208" s="26" t="s">
        <v>1321</v>
      </c>
      <c r="D1208" s="27" t="s">
        <v>1319</v>
      </c>
      <c r="E1208" s="27" t="s">
        <v>1319</v>
      </c>
      <c r="F1208" s="16">
        <f t="shared" si="47"/>
        <v>0</v>
      </c>
    </row>
    <row r="1209" spans="2:6" s="24" customFormat="1" x14ac:dyDescent="0.25">
      <c r="B1209" s="25" t="s">
        <v>1322</v>
      </c>
      <c r="C1209" s="26" t="s">
        <v>1323</v>
      </c>
      <c r="D1209" s="27" t="s">
        <v>1319</v>
      </c>
      <c r="E1209" s="27" t="s">
        <v>1319</v>
      </c>
      <c r="F1209" s="16">
        <f t="shared" si="47"/>
        <v>0</v>
      </c>
    </row>
    <row r="1210" spans="2:6" s="24" customFormat="1" x14ac:dyDescent="0.25">
      <c r="B1210" s="25" t="s">
        <v>1249</v>
      </c>
      <c r="C1210" s="26" t="s">
        <v>1250</v>
      </c>
      <c r="D1210" s="27" t="s">
        <v>1224</v>
      </c>
      <c r="E1210" s="27" t="s">
        <v>1224</v>
      </c>
      <c r="F1210" s="16">
        <f t="shared" si="47"/>
        <v>0</v>
      </c>
    </row>
    <row r="1211" spans="2:6" s="24" customFormat="1" x14ac:dyDescent="0.25">
      <c r="B1211" s="25" t="s">
        <v>918</v>
      </c>
      <c r="C1211" s="26" t="s">
        <v>101</v>
      </c>
      <c r="D1211" s="27" t="s">
        <v>424</v>
      </c>
      <c r="E1211" s="27" t="s">
        <v>102</v>
      </c>
      <c r="F1211" s="16">
        <f t="shared" si="47"/>
        <v>0.5</v>
      </c>
    </row>
    <row r="1212" spans="2:6" s="24" customFormat="1" x14ac:dyDescent="0.25">
      <c r="B1212" s="25" t="s">
        <v>1251</v>
      </c>
      <c r="C1212" s="26" t="s">
        <v>1252</v>
      </c>
      <c r="D1212" s="27" t="s">
        <v>109</v>
      </c>
      <c r="E1212" s="27" t="s">
        <v>109</v>
      </c>
      <c r="F1212" s="16">
        <f t="shared" si="47"/>
        <v>0</v>
      </c>
    </row>
    <row r="1213" spans="2:6" s="24" customFormat="1" x14ac:dyDescent="0.25">
      <c r="B1213" s="25" t="s">
        <v>1253</v>
      </c>
      <c r="C1213" s="26" t="s">
        <v>1254</v>
      </c>
      <c r="D1213" s="27" t="s">
        <v>1255</v>
      </c>
      <c r="E1213" s="27" t="s">
        <v>1255</v>
      </c>
      <c r="F1213" s="16">
        <f t="shared" si="47"/>
        <v>0</v>
      </c>
    </row>
    <row r="1214" spans="2:6" s="24" customFormat="1" x14ac:dyDescent="0.25">
      <c r="B1214" s="25" t="s">
        <v>1256</v>
      </c>
      <c r="C1214" s="26" t="s">
        <v>1257</v>
      </c>
      <c r="D1214" s="27" t="s">
        <v>14</v>
      </c>
      <c r="E1214" s="27" t="s">
        <v>14</v>
      </c>
      <c r="F1214" s="16">
        <f t="shared" si="47"/>
        <v>0</v>
      </c>
    </row>
    <row r="1215" spans="2:6" s="24" customFormat="1" x14ac:dyDescent="0.25">
      <c r="B1215" s="25" t="s">
        <v>1258</v>
      </c>
      <c r="C1215" s="26" t="s">
        <v>1259</v>
      </c>
      <c r="D1215" s="27" t="s">
        <v>478</v>
      </c>
      <c r="E1215" s="27" t="s">
        <v>478</v>
      </c>
      <c r="F1215" s="16">
        <f t="shared" si="47"/>
        <v>0</v>
      </c>
    </row>
    <row r="1216" spans="2:6" s="24" customFormat="1" x14ac:dyDescent="0.25">
      <c r="B1216" s="25" t="s">
        <v>1260</v>
      </c>
      <c r="C1216" s="26" t="s">
        <v>1261</v>
      </c>
      <c r="D1216" s="27" t="s">
        <v>73</v>
      </c>
      <c r="E1216" s="27" t="s">
        <v>73</v>
      </c>
      <c r="F1216" s="16">
        <f t="shared" si="47"/>
        <v>0</v>
      </c>
    </row>
    <row r="1217" spans="2:6" s="24" customFormat="1" x14ac:dyDescent="0.25">
      <c r="B1217" s="25" t="s">
        <v>1262</v>
      </c>
      <c r="C1217" s="26" t="s">
        <v>1263</v>
      </c>
      <c r="D1217" s="27" t="s">
        <v>413</v>
      </c>
      <c r="E1217" s="27" t="s">
        <v>413</v>
      </c>
      <c r="F1217" s="16">
        <f t="shared" si="47"/>
        <v>0</v>
      </c>
    </row>
    <row r="1218" spans="2:6" s="24" customFormat="1" x14ac:dyDescent="0.25">
      <c r="B1218" s="25" t="s">
        <v>1291</v>
      </c>
      <c r="C1218" s="26" t="s">
        <v>1269</v>
      </c>
      <c r="D1218" s="27" t="s">
        <v>94</v>
      </c>
      <c r="E1218" s="27" t="s">
        <v>94</v>
      </c>
      <c r="F1218" s="16"/>
    </row>
    <row r="1219" spans="2:6" s="24" customFormat="1" x14ac:dyDescent="0.25">
      <c r="B1219" s="25" t="s">
        <v>1339</v>
      </c>
      <c r="C1219" s="26" t="s">
        <v>1340</v>
      </c>
      <c r="D1219" s="27" t="s">
        <v>406</v>
      </c>
      <c r="E1219" s="27" t="s">
        <v>406</v>
      </c>
      <c r="F1219" s="16">
        <f t="shared" ref="F1219:F1244" si="48">((D1219-E1219))/D1219</f>
        <v>0</v>
      </c>
    </row>
    <row r="1220" spans="2:6" s="24" customFormat="1" x14ac:dyDescent="0.25">
      <c r="B1220" s="25" t="s">
        <v>1341</v>
      </c>
      <c r="C1220" s="26" t="s">
        <v>1342</v>
      </c>
      <c r="D1220" s="27" t="s">
        <v>1169</v>
      </c>
      <c r="E1220" s="27" t="s">
        <v>1343</v>
      </c>
      <c r="F1220" s="16">
        <f t="shared" si="48"/>
        <v>0.30459459459459459</v>
      </c>
    </row>
    <row r="1221" spans="2:6" s="24" customFormat="1" x14ac:dyDescent="0.25">
      <c r="B1221" s="25" t="s">
        <v>1270</v>
      </c>
      <c r="C1221" s="26" t="s">
        <v>1271</v>
      </c>
      <c r="D1221" s="27" t="s">
        <v>1177</v>
      </c>
      <c r="E1221" s="27" t="s">
        <v>1177</v>
      </c>
      <c r="F1221" s="16">
        <f t="shared" si="48"/>
        <v>0</v>
      </c>
    </row>
    <row r="1222" spans="2:6" s="24" customFormat="1" x14ac:dyDescent="0.25">
      <c r="B1222" s="25" t="s">
        <v>1272</v>
      </c>
      <c r="C1222" s="26" t="s">
        <v>1273</v>
      </c>
      <c r="D1222" s="27" t="s">
        <v>471</v>
      </c>
      <c r="E1222" s="27" t="s">
        <v>471</v>
      </c>
      <c r="F1222" s="16">
        <f t="shared" si="48"/>
        <v>0</v>
      </c>
    </row>
    <row r="1223" spans="2:6" s="24" customFormat="1" x14ac:dyDescent="0.25">
      <c r="B1223" s="25" t="s">
        <v>1183</v>
      </c>
      <c r="C1223" s="26" t="s">
        <v>1184</v>
      </c>
      <c r="D1223" s="27" t="s">
        <v>409</v>
      </c>
      <c r="E1223" s="27" t="s">
        <v>105</v>
      </c>
      <c r="F1223" s="16">
        <f t="shared" si="48"/>
        <v>0.25</v>
      </c>
    </row>
    <row r="1224" spans="2:6" s="24" customFormat="1" x14ac:dyDescent="0.25">
      <c r="B1224" s="25" t="s">
        <v>1185</v>
      </c>
      <c r="C1224" s="26" t="s">
        <v>1186</v>
      </c>
      <c r="D1224" s="27" t="s">
        <v>409</v>
      </c>
      <c r="E1224" s="27" t="s">
        <v>1187</v>
      </c>
      <c r="F1224" s="16">
        <f t="shared" si="48"/>
        <v>0.27500000000000002</v>
      </c>
    </row>
    <row r="1225" spans="2:6" s="24" customFormat="1" x14ac:dyDescent="0.25">
      <c r="B1225" s="25" t="s">
        <v>1333</v>
      </c>
      <c r="C1225" s="26" t="s">
        <v>1189</v>
      </c>
      <c r="D1225" s="27" t="s">
        <v>409</v>
      </c>
      <c r="E1225" s="27" t="s">
        <v>409</v>
      </c>
      <c r="F1225" s="16">
        <f t="shared" si="48"/>
        <v>0</v>
      </c>
    </row>
    <row r="1226" spans="2:6" s="24" customFormat="1" x14ac:dyDescent="0.25">
      <c r="B1226" s="25" t="s">
        <v>1277</v>
      </c>
      <c r="C1226" s="26" t="s">
        <v>1278</v>
      </c>
      <c r="D1226" s="27" t="s">
        <v>409</v>
      </c>
      <c r="E1226" s="27" t="s">
        <v>409</v>
      </c>
      <c r="F1226" s="16">
        <f t="shared" si="48"/>
        <v>0</v>
      </c>
    </row>
    <row r="1227" spans="2:6" s="24" customFormat="1" x14ac:dyDescent="0.25">
      <c r="B1227" s="25" t="s">
        <v>1279</v>
      </c>
      <c r="C1227" s="26" t="s">
        <v>1280</v>
      </c>
      <c r="D1227" s="27" t="s">
        <v>1201</v>
      </c>
      <c r="E1227" s="27" t="s">
        <v>105</v>
      </c>
      <c r="F1227" s="16">
        <f t="shared" si="48"/>
        <v>0.31818181818181818</v>
      </c>
    </row>
    <row r="1228" spans="2:6" s="24" customFormat="1" x14ac:dyDescent="0.25">
      <c r="B1228" s="25" t="s">
        <v>1281</v>
      </c>
      <c r="C1228" s="26" t="s">
        <v>1282</v>
      </c>
      <c r="D1228" s="27" t="s">
        <v>424</v>
      </c>
      <c r="E1228" s="27" t="s">
        <v>424</v>
      </c>
      <c r="F1228" s="16">
        <f t="shared" si="48"/>
        <v>0</v>
      </c>
    </row>
    <row r="1229" spans="2:6" s="24" customFormat="1" x14ac:dyDescent="0.25">
      <c r="B1229" s="25" t="s">
        <v>1196</v>
      </c>
      <c r="C1229" s="26" t="s">
        <v>1197</v>
      </c>
      <c r="D1229" s="27" t="s">
        <v>135</v>
      </c>
      <c r="E1229" s="27" t="s">
        <v>1198</v>
      </c>
      <c r="F1229" s="16">
        <f t="shared" si="48"/>
        <v>0.21</v>
      </c>
    </row>
    <row r="1230" spans="2:6" s="24" customFormat="1" x14ac:dyDescent="0.25">
      <c r="B1230" s="25" t="s">
        <v>1274</v>
      </c>
      <c r="C1230" s="26" t="s">
        <v>1203</v>
      </c>
      <c r="D1230" s="27" t="s">
        <v>1275</v>
      </c>
      <c r="E1230" s="27" t="s">
        <v>1275</v>
      </c>
      <c r="F1230" s="16">
        <f t="shared" si="48"/>
        <v>0</v>
      </c>
    </row>
    <row r="1231" spans="2:6" s="24" customFormat="1" x14ac:dyDescent="0.25">
      <c r="B1231" s="25" t="s">
        <v>1205</v>
      </c>
      <c r="C1231" s="26" t="s">
        <v>1206</v>
      </c>
      <c r="D1231" s="27" t="s">
        <v>70</v>
      </c>
      <c r="E1231" s="27" t="s">
        <v>70</v>
      </c>
      <c r="F1231" s="16">
        <f t="shared" si="48"/>
        <v>0</v>
      </c>
    </row>
    <row r="1232" spans="2:6" s="24" customFormat="1" x14ac:dyDescent="0.25">
      <c r="B1232" s="25" t="s">
        <v>1211</v>
      </c>
      <c r="C1232" s="26" t="s">
        <v>1212</v>
      </c>
      <c r="D1232" s="27" t="s">
        <v>409</v>
      </c>
      <c r="E1232" s="27" t="s">
        <v>105</v>
      </c>
      <c r="F1232" s="16">
        <f t="shared" si="48"/>
        <v>0.25</v>
      </c>
    </row>
    <row r="1233" spans="2:6" s="24" customFormat="1" x14ac:dyDescent="0.25">
      <c r="B1233" s="25" t="s">
        <v>1213</v>
      </c>
      <c r="C1233" s="26" t="s">
        <v>1214</v>
      </c>
      <c r="D1233" s="27" t="s">
        <v>409</v>
      </c>
      <c r="E1233" s="27" t="s">
        <v>105</v>
      </c>
      <c r="F1233" s="16">
        <f t="shared" si="48"/>
        <v>0.25</v>
      </c>
    </row>
    <row r="1234" spans="2:6" s="24" customFormat="1" x14ac:dyDescent="0.25">
      <c r="B1234" s="25" t="s">
        <v>1215</v>
      </c>
      <c r="C1234" s="26" t="s">
        <v>1216</v>
      </c>
      <c r="D1234" s="27" t="s">
        <v>409</v>
      </c>
      <c r="E1234" s="27" t="s">
        <v>1187</v>
      </c>
      <c r="F1234" s="16">
        <f t="shared" si="48"/>
        <v>0.27500000000000002</v>
      </c>
    </row>
    <row r="1235" spans="2:6" s="24" customFormat="1" x14ac:dyDescent="0.25">
      <c r="B1235" s="25" t="s">
        <v>1217</v>
      </c>
      <c r="C1235" s="26" t="s">
        <v>81</v>
      </c>
      <c r="D1235" s="27" t="s">
        <v>1218</v>
      </c>
      <c r="E1235" s="27" t="s">
        <v>1219</v>
      </c>
      <c r="F1235" s="16">
        <f t="shared" si="48"/>
        <v>0.25157232704402516</v>
      </c>
    </row>
    <row r="1236" spans="2:6" s="24" customFormat="1" x14ac:dyDescent="0.25">
      <c r="B1236" s="25" t="s">
        <v>1220</v>
      </c>
      <c r="C1236" s="26" t="s">
        <v>1221</v>
      </c>
      <c r="D1236" s="27" t="s">
        <v>413</v>
      </c>
      <c r="E1236" s="27" t="s">
        <v>413</v>
      </c>
      <c r="F1236" s="16">
        <f t="shared" si="48"/>
        <v>0</v>
      </c>
    </row>
    <row r="1237" spans="2:6" s="24" customFormat="1" x14ac:dyDescent="0.25">
      <c r="B1237" s="25" t="s">
        <v>1222</v>
      </c>
      <c r="C1237" s="26" t="s">
        <v>1223</v>
      </c>
      <c r="D1237" s="27" t="s">
        <v>1224</v>
      </c>
      <c r="E1237" s="27" t="s">
        <v>1224</v>
      </c>
      <c r="F1237" s="16">
        <f t="shared" si="48"/>
        <v>0</v>
      </c>
    </row>
    <row r="1238" spans="2:6" s="24" customFormat="1" x14ac:dyDescent="0.25">
      <c r="B1238" s="25" t="s">
        <v>1283</v>
      </c>
      <c r="C1238" s="26" t="s">
        <v>1284</v>
      </c>
      <c r="D1238" s="27" t="s">
        <v>1201</v>
      </c>
      <c r="E1238" s="27" t="s">
        <v>105</v>
      </c>
      <c r="F1238" s="16">
        <f t="shared" si="48"/>
        <v>0.31818181818181818</v>
      </c>
    </row>
    <row r="1239" spans="2:6" s="24" customFormat="1" x14ac:dyDescent="0.25">
      <c r="B1239" s="25" t="s">
        <v>1227</v>
      </c>
      <c r="C1239" s="26" t="s">
        <v>1228</v>
      </c>
      <c r="D1239" s="27" t="s">
        <v>409</v>
      </c>
      <c r="E1239" s="27" t="s">
        <v>105</v>
      </c>
      <c r="F1239" s="16">
        <f t="shared" si="48"/>
        <v>0.25</v>
      </c>
    </row>
    <row r="1240" spans="2:6" s="24" customFormat="1" x14ac:dyDescent="0.25">
      <c r="B1240" s="25" t="s">
        <v>1229</v>
      </c>
      <c r="C1240" s="26" t="s">
        <v>1230</v>
      </c>
      <c r="D1240" s="27" t="s">
        <v>409</v>
      </c>
      <c r="E1240" s="27" t="s">
        <v>105</v>
      </c>
      <c r="F1240" s="16">
        <f t="shared" si="48"/>
        <v>0.25</v>
      </c>
    </row>
    <row r="1241" spans="2:6" s="24" customFormat="1" x14ac:dyDescent="0.25">
      <c r="B1241" s="25" t="s">
        <v>1285</v>
      </c>
      <c r="C1241" s="26" t="s">
        <v>1286</v>
      </c>
      <c r="D1241" s="27" t="s">
        <v>409</v>
      </c>
      <c r="E1241" s="27" t="s">
        <v>105</v>
      </c>
      <c r="F1241" s="16">
        <f t="shared" si="48"/>
        <v>0.25</v>
      </c>
    </row>
    <row r="1242" spans="2:6" s="24" customFormat="1" x14ac:dyDescent="0.25">
      <c r="B1242" s="25" t="s">
        <v>1287</v>
      </c>
      <c r="C1242" s="26" t="s">
        <v>1288</v>
      </c>
      <c r="D1242" s="27" t="s">
        <v>409</v>
      </c>
      <c r="E1242" s="27" t="s">
        <v>105</v>
      </c>
      <c r="F1242" s="16">
        <f t="shared" si="48"/>
        <v>0.25</v>
      </c>
    </row>
    <row r="1243" spans="2:6" s="24" customFormat="1" x14ac:dyDescent="0.25">
      <c r="B1243" s="25" t="s">
        <v>74</v>
      </c>
      <c r="C1243" s="26" t="s">
        <v>75</v>
      </c>
      <c r="D1243" s="27" t="s">
        <v>76</v>
      </c>
      <c r="E1243" s="27" t="s">
        <v>76</v>
      </c>
      <c r="F1243" s="16">
        <f t="shared" si="48"/>
        <v>0</v>
      </c>
    </row>
    <row r="1244" spans="2:6" s="24" customFormat="1" x14ac:dyDescent="0.25">
      <c r="B1244" s="25" t="s">
        <v>1289</v>
      </c>
      <c r="C1244" s="26" t="s">
        <v>1290</v>
      </c>
      <c r="D1244" s="27" t="s">
        <v>600</v>
      </c>
      <c r="E1244" s="27" t="s">
        <v>424</v>
      </c>
      <c r="F1244" s="16">
        <f t="shared" si="48"/>
        <v>9.0909090909090912E-2</v>
      </c>
    </row>
    <row r="1245" spans="2:6" s="24" customFormat="1" x14ac:dyDescent="0.25">
      <c r="B1245" s="25" t="s">
        <v>1237</v>
      </c>
      <c r="C1245" s="26" t="s">
        <v>1238</v>
      </c>
      <c r="D1245" s="27" t="s">
        <v>94</v>
      </c>
      <c r="E1245" s="27" t="s">
        <v>94</v>
      </c>
      <c r="F1245" s="16"/>
    </row>
    <row r="1246" spans="2:6" s="24" customFormat="1" x14ac:dyDescent="0.25">
      <c r="B1246" s="25" t="s">
        <v>1240</v>
      </c>
      <c r="C1246" s="26" t="s">
        <v>1241</v>
      </c>
      <c r="D1246" s="27" t="s">
        <v>1242</v>
      </c>
      <c r="E1246" s="27" t="s">
        <v>1242</v>
      </c>
      <c r="F1246" s="16">
        <f>((D1246-E1246))/D1246</f>
        <v>0</v>
      </c>
    </row>
    <row r="1247" spans="2:6" s="24" customFormat="1" x14ac:dyDescent="0.25">
      <c r="B1247" s="25" t="s">
        <v>1243</v>
      </c>
      <c r="C1247" s="26" t="s">
        <v>1244</v>
      </c>
      <c r="D1247" s="27" t="s">
        <v>135</v>
      </c>
      <c r="E1247" s="27" t="s">
        <v>1198</v>
      </c>
      <c r="F1247" s="16">
        <f>((D1247-E1247))/D1247</f>
        <v>0.21</v>
      </c>
    </row>
    <row r="1248" spans="2:6" s="24" customFormat="1" x14ac:dyDescent="0.25">
      <c r="B1248" s="25" t="s">
        <v>1245</v>
      </c>
      <c r="C1248" s="26" t="s">
        <v>1246</v>
      </c>
      <c r="D1248" s="27" t="s">
        <v>135</v>
      </c>
      <c r="E1248" s="27" t="s">
        <v>1198</v>
      </c>
      <c r="F1248" s="16">
        <f>((D1248-E1248))/D1248</f>
        <v>0.21</v>
      </c>
    </row>
    <row r="1249" spans="2:6" s="24" customFormat="1" x14ac:dyDescent="0.25">
      <c r="B1249" s="25" t="s">
        <v>914</v>
      </c>
      <c r="C1249" s="26" t="s">
        <v>915</v>
      </c>
      <c r="D1249" s="27" t="s">
        <v>409</v>
      </c>
      <c r="E1249" s="27" t="s">
        <v>82</v>
      </c>
      <c r="F1249" s="16">
        <f>((D1249-E1249))/D1249</f>
        <v>0.30499999999999999</v>
      </c>
    </row>
    <row r="1250" spans="2:6" s="24" customFormat="1" x14ac:dyDescent="0.25">
      <c r="B1250" s="25" t="s">
        <v>916</v>
      </c>
      <c r="C1250" s="26" t="s">
        <v>917</v>
      </c>
      <c r="D1250" s="27" t="s">
        <v>409</v>
      </c>
      <c r="E1250" s="27" t="s">
        <v>82</v>
      </c>
      <c r="F1250" s="16">
        <f>((D1250-E1250))/D1250</f>
        <v>0.30499999999999999</v>
      </c>
    </row>
    <row r="1251" spans="2:6" s="24" customFormat="1" x14ac:dyDescent="0.25">
      <c r="B1251" s="25" t="s">
        <v>1247</v>
      </c>
      <c r="C1251" s="26" t="s">
        <v>1248</v>
      </c>
      <c r="D1251" s="27" t="s">
        <v>94</v>
      </c>
      <c r="E1251" s="27" t="s">
        <v>94</v>
      </c>
      <c r="F1251" s="16"/>
    </row>
    <row r="1252" spans="2:6" s="24" customFormat="1" x14ac:dyDescent="0.25">
      <c r="B1252" s="25" t="s">
        <v>1314</v>
      </c>
      <c r="C1252" s="26" t="s">
        <v>1315</v>
      </c>
      <c r="D1252" s="27" t="s">
        <v>1316</v>
      </c>
      <c r="E1252" s="27" t="s">
        <v>1316</v>
      </c>
      <c r="F1252" s="16">
        <f t="shared" ref="F1252:F1264" si="49">((D1252-E1252))/D1252</f>
        <v>0</v>
      </c>
    </row>
    <row r="1253" spans="2:6" s="24" customFormat="1" x14ac:dyDescent="0.25">
      <c r="B1253" s="25" t="s">
        <v>1337</v>
      </c>
      <c r="C1253" s="26" t="s">
        <v>1338</v>
      </c>
      <c r="D1253" s="27" t="s">
        <v>1316</v>
      </c>
      <c r="E1253" s="27" t="s">
        <v>1316</v>
      </c>
      <c r="F1253" s="16">
        <f t="shared" si="49"/>
        <v>0</v>
      </c>
    </row>
    <row r="1254" spans="2:6" s="24" customFormat="1" x14ac:dyDescent="0.25">
      <c r="B1254" s="25" t="s">
        <v>1317</v>
      </c>
      <c r="C1254" s="26" t="s">
        <v>1318</v>
      </c>
      <c r="D1254" s="27" t="s">
        <v>1319</v>
      </c>
      <c r="E1254" s="27" t="s">
        <v>1319</v>
      </c>
      <c r="F1254" s="16">
        <f t="shared" si="49"/>
        <v>0</v>
      </c>
    </row>
    <row r="1255" spans="2:6" s="24" customFormat="1" x14ac:dyDescent="0.25">
      <c r="B1255" s="25" t="s">
        <v>1320</v>
      </c>
      <c r="C1255" s="26" t="s">
        <v>1321</v>
      </c>
      <c r="D1255" s="27" t="s">
        <v>1319</v>
      </c>
      <c r="E1255" s="27" t="s">
        <v>1319</v>
      </c>
      <c r="F1255" s="16">
        <f t="shared" si="49"/>
        <v>0</v>
      </c>
    </row>
    <row r="1256" spans="2:6" s="24" customFormat="1" x14ac:dyDescent="0.25">
      <c r="B1256" s="25" t="s">
        <v>1322</v>
      </c>
      <c r="C1256" s="26" t="s">
        <v>1323</v>
      </c>
      <c r="D1256" s="27" t="s">
        <v>1319</v>
      </c>
      <c r="E1256" s="27" t="s">
        <v>1319</v>
      </c>
      <c r="F1256" s="16">
        <f t="shared" si="49"/>
        <v>0</v>
      </c>
    </row>
    <row r="1257" spans="2:6" s="24" customFormat="1" x14ac:dyDescent="0.25">
      <c r="B1257" s="25" t="s">
        <v>1249</v>
      </c>
      <c r="C1257" s="26" t="s">
        <v>1250</v>
      </c>
      <c r="D1257" s="27" t="s">
        <v>1224</v>
      </c>
      <c r="E1257" s="27" t="s">
        <v>1224</v>
      </c>
      <c r="F1257" s="16">
        <f t="shared" si="49"/>
        <v>0</v>
      </c>
    </row>
    <row r="1258" spans="2:6" s="24" customFormat="1" x14ac:dyDescent="0.25">
      <c r="B1258" s="25" t="s">
        <v>918</v>
      </c>
      <c r="C1258" s="26" t="s">
        <v>101</v>
      </c>
      <c r="D1258" s="27" t="s">
        <v>424</v>
      </c>
      <c r="E1258" s="27" t="s">
        <v>102</v>
      </c>
      <c r="F1258" s="16">
        <f t="shared" si="49"/>
        <v>0.5</v>
      </c>
    </row>
    <row r="1259" spans="2:6" s="24" customFormat="1" x14ac:dyDescent="0.25">
      <c r="B1259" s="25" t="s">
        <v>1251</v>
      </c>
      <c r="C1259" s="26" t="s">
        <v>1252</v>
      </c>
      <c r="D1259" s="27" t="s">
        <v>109</v>
      </c>
      <c r="E1259" s="27" t="s">
        <v>109</v>
      </c>
      <c r="F1259" s="16">
        <f t="shared" si="49"/>
        <v>0</v>
      </c>
    </row>
    <row r="1260" spans="2:6" s="24" customFormat="1" x14ac:dyDescent="0.25">
      <c r="B1260" s="25" t="s">
        <v>1253</v>
      </c>
      <c r="C1260" s="26" t="s">
        <v>1254</v>
      </c>
      <c r="D1260" s="27" t="s">
        <v>1255</v>
      </c>
      <c r="E1260" s="27" t="s">
        <v>1255</v>
      </c>
      <c r="F1260" s="16">
        <f t="shared" si="49"/>
        <v>0</v>
      </c>
    </row>
    <row r="1261" spans="2:6" s="24" customFormat="1" x14ac:dyDescent="0.25">
      <c r="B1261" s="25" t="s">
        <v>1256</v>
      </c>
      <c r="C1261" s="26" t="s">
        <v>1257</v>
      </c>
      <c r="D1261" s="27" t="s">
        <v>14</v>
      </c>
      <c r="E1261" s="27" t="s">
        <v>14</v>
      </c>
      <c r="F1261" s="16">
        <f t="shared" si="49"/>
        <v>0</v>
      </c>
    </row>
    <row r="1262" spans="2:6" s="24" customFormat="1" x14ac:dyDescent="0.25">
      <c r="B1262" s="25" t="s">
        <v>1258</v>
      </c>
      <c r="C1262" s="26" t="s">
        <v>1259</v>
      </c>
      <c r="D1262" s="27" t="s">
        <v>478</v>
      </c>
      <c r="E1262" s="27" t="s">
        <v>478</v>
      </c>
      <c r="F1262" s="16">
        <f t="shared" si="49"/>
        <v>0</v>
      </c>
    </row>
    <row r="1263" spans="2:6" s="24" customFormat="1" x14ac:dyDescent="0.25">
      <c r="B1263" s="25" t="s">
        <v>1260</v>
      </c>
      <c r="C1263" s="26" t="s">
        <v>1261</v>
      </c>
      <c r="D1263" s="27" t="s">
        <v>73</v>
      </c>
      <c r="E1263" s="27" t="s">
        <v>73</v>
      </c>
      <c r="F1263" s="16">
        <f t="shared" si="49"/>
        <v>0</v>
      </c>
    </row>
    <row r="1264" spans="2:6" s="24" customFormat="1" x14ac:dyDescent="0.25">
      <c r="B1264" s="25" t="s">
        <v>1262</v>
      </c>
      <c r="C1264" s="26" t="s">
        <v>1263</v>
      </c>
      <c r="D1264" s="27" t="s">
        <v>413</v>
      </c>
      <c r="E1264" s="27" t="s">
        <v>413</v>
      </c>
      <c r="F1264" s="16">
        <f t="shared" si="49"/>
        <v>0</v>
      </c>
    </row>
    <row r="1265" spans="2:6" s="24" customFormat="1" x14ac:dyDescent="0.25">
      <c r="B1265" s="25" t="s">
        <v>1291</v>
      </c>
      <c r="C1265" s="26" t="s">
        <v>1269</v>
      </c>
      <c r="D1265" s="27" t="s">
        <v>94</v>
      </c>
      <c r="E1265" s="27" t="s">
        <v>94</v>
      </c>
      <c r="F1265" s="16"/>
    </row>
    <row r="1266" spans="2:6" s="24" customFormat="1" x14ac:dyDescent="0.25">
      <c r="B1266" s="25" t="s">
        <v>1339</v>
      </c>
      <c r="C1266" s="26" t="s">
        <v>1340</v>
      </c>
      <c r="D1266" s="27" t="s">
        <v>406</v>
      </c>
      <c r="E1266" s="27" t="s">
        <v>406</v>
      </c>
      <c r="F1266" s="16">
        <f t="shared" ref="F1266:F1279" si="50">((D1266-E1266))/D1266</f>
        <v>0</v>
      </c>
    </row>
    <row r="1267" spans="2:6" s="24" customFormat="1" x14ac:dyDescent="0.25">
      <c r="B1267" s="25" t="s">
        <v>1344</v>
      </c>
      <c r="C1267" s="26" t="s">
        <v>1345</v>
      </c>
      <c r="D1267" s="27" t="s">
        <v>1346</v>
      </c>
      <c r="E1267" s="27" t="s">
        <v>1347</v>
      </c>
      <c r="F1267" s="16">
        <f t="shared" si="50"/>
        <v>0.4600311041990669</v>
      </c>
    </row>
    <row r="1268" spans="2:6" s="24" customFormat="1" x14ac:dyDescent="0.25">
      <c r="B1268" s="25" t="s">
        <v>1087</v>
      </c>
      <c r="C1268" s="26" t="s">
        <v>198</v>
      </c>
      <c r="D1268" s="27" t="s">
        <v>52</v>
      </c>
      <c r="E1268" s="27" t="s">
        <v>1007</v>
      </c>
      <c r="F1268" s="16">
        <f t="shared" si="50"/>
        <v>0.23923923923923923</v>
      </c>
    </row>
    <row r="1269" spans="2:6" s="24" customFormat="1" x14ac:dyDescent="0.25">
      <c r="B1269" s="25" t="s">
        <v>1088</v>
      </c>
      <c r="C1269" s="26" t="s">
        <v>676</v>
      </c>
      <c r="D1269" s="27" t="s">
        <v>216</v>
      </c>
      <c r="E1269" s="27" t="s">
        <v>207</v>
      </c>
      <c r="F1269" s="16">
        <f t="shared" si="50"/>
        <v>0.26544240400667779</v>
      </c>
    </row>
    <row r="1270" spans="2:6" s="24" customFormat="1" x14ac:dyDescent="0.25">
      <c r="B1270" s="25" t="s">
        <v>1348</v>
      </c>
      <c r="C1270" s="26" t="s">
        <v>47</v>
      </c>
      <c r="D1270" s="27" t="s">
        <v>48</v>
      </c>
      <c r="E1270" s="27" t="s">
        <v>48</v>
      </c>
      <c r="F1270" s="16">
        <f t="shared" si="50"/>
        <v>0</v>
      </c>
    </row>
    <row r="1271" spans="2:6" s="24" customFormat="1" x14ac:dyDescent="0.25">
      <c r="B1271" s="25" t="s">
        <v>1349</v>
      </c>
      <c r="C1271" s="26" t="s">
        <v>777</v>
      </c>
      <c r="D1271" s="27" t="s">
        <v>1105</v>
      </c>
      <c r="E1271" s="27" t="s">
        <v>1106</v>
      </c>
      <c r="F1271" s="16">
        <f t="shared" si="50"/>
        <v>0.22812499999999999</v>
      </c>
    </row>
    <row r="1272" spans="2:6" s="24" customFormat="1" x14ac:dyDescent="0.25">
      <c r="B1272" s="25" t="s">
        <v>1107</v>
      </c>
      <c r="C1272" s="26" t="s">
        <v>1108</v>
      </c>
      <c r="D1272" s="27" t="s">
        <v>99</v>
      </c>
      <c r="E1272" s="27" t="s">
        <v>1007</v>
      </c>
      <c r="F1272" s="16">
        <f t="shared" si="50"/>
        <v>0.33333333333333331</v>
      </c>
    </row>
    <row r="1273" spans="2:6" s="24" customFormat="1" x14ac:dyDescent="0.25">
      <c r="B1273" s="25" t="s">
        <v>1350</v>
      </c>
      <c r="C1273" s="26" t="s">
        <v>1351</v>
      </c>
      <c r="D1273" s="27" t="s">
        <v>254</v>
      </c>
      <c r="E1273" s="27" t="s">
        <v>254</v>
      </c>
      <c r="F1273" s="16">
        <f t="shared" si="50"/>
        <v>0</v>
      </c>
    </row>
    <row r="1274" spans="2:6" s="24" customFormat="1" x14ac:dyDescent="0.25">
      <c r="B1274" s="25" t="s">
        <v>1352</v>
      </c>
      <c r="C1274" s="26" t="s">
        <v>224</v>
      </c>
      <c r="D1274" s="27" t="s">
        <v>112</v>
      </c>
      <c r="E1274" s="27" t="s">
        <v>112</v>
      </c>
      <c r="F1274" s="16">
        <f t="shared" si="50"/>
        <v>0</v>
      </c>
    </row>
    <row r="1275" spans="2:6" s="24" customFormat="1" x14ac:dyDescent="0.25">
      <c r="B1275" s="25" t="s">
        <v>1353</v>
      </c>
      <c r="C1275" s="26" t="s">
        <v>1354</v>
      </c>
      <c r="D1275" s="27" t="s">
        <v>226</v>
      </c>
      <c r="E1275" s="27" t="s">
        <v>226</v>
      </c>
      <c r="F1275" s="16">
        <f t="shared" si="50"/>
        <v>0</v>
      </c>
    </row>
    <row r="1276" spans="2:6" s="24" customFormat="1" x14ac:dyDescent="0.25">
      <c r="B1276" s="25" t="s">
        <v>68</v>
      </c>
      <c r="C1276" s="26" t="s">
        <v>69</v>
      </c>
      <c r="D1276" s="27" t="s">
        <v>70</v>
      </c>
      <c r="E1276" s="27" t="s">
        <v>70</v>
      </c>
      <c r="F1276" s="16">
        <f t="shared" si="50"/>
        <v>0</v>
      </c>
    </row>
    <row r="1277" spans="2:6" s="24" customFormat="1" x14ac:dyDescent="0.25">
      <c r="B1277" s="25" t="s">
        <v>1126</v>
      </c>
      <c r="C1277" s="26" t="s">
        <v>1127</v>
      </c>
      <c r="D1277" s="27" t="s">
        <v>1128</v>
      </c>
      <c r="E1277" s="27" t="s">
        <v>1128</v>
      </c>
      <c r="F1277" s="16">
        <f t="shared" si="50"/>
        <v>0</v>
      </c>
    </row>
    <row r="1278" spans="2:6" s="24" customFormat="1" x14ac:dyDescent="0.25">
      <c r="B1278" s="25" t="s">
        <v>74</v>
      </c>
      <c r="C1278" s="26" t="s">
        <v>75</v>
      </c>
      <c r="D1278" s="27" t="s">
        <v>76</v>
      </c>
      <c r="E1278" s="27" t="s">
        <v>76</v>
      </c>
      <c r="F1278" s="16">
        <f t="shared" si="50"/>
        <v>0</v>
      </c>
    </row>
    <row r="1279" spans="2:6" s="24" customFormat="1" x14ac:dyDescent="0.25">
      <c r="B1279" s="25" t="s">
        <v>1355</v>
      </c>
      <c r="C1279" s="26" t="s">
        <v>1356</v>
      </c>
      <c r="D1279" s="27" t="s">
        <v>1136</v>
      </c>
      <c r="E1279" s="27" t="s">
        <v>1136</v>
      </c>
      <c r="F1279" s="16">
        <f t="shared" si="50"/>
        <v>0</v>
      </c>
    </row>
    <row r="1280" spans="2:6" s="24" customFormat="1" x14ac:dyDescent="0.25">
      <c r="B1280" s="25" t="s">
        <v>92</v>
      </c>
      <c r="C1280" s="26" t="s">
        <v>93</v>
      </c>
      <c r="D1280" s="27" t="s">
        <v>94</v>
      </c>
      <c r="E1280" s="27" t="s">
        <v>94</v>
      </c>
      <c r="F1280" s="16"/>
    </row>
    <row r="1281" spans="2:6" s="24" customFormat="1" x14ac:dyDescent="0.25">
      <c r="B1281" s="25" t="s">
        <v>95</v>
      </c>
      <c r="C1281" s="26" t="s">
        <v>96</v>
      </c>
      <c r="D1281" s="27" t="s">
        <v>94</v>
      </c>
      <c r="E1281" s="27" t="s">
        <v>94</v>
      </c>
      <c r="F1281" s="16"/>
    </row>
    <row r="1282" spans="2:6" s="24" customFormat="1" x14ac:dyDescent="0.25">
      <c r="B1282" s="25" t="s">
        <v>1138</v>
      </c>
      <c r="C1282" s="26" t="s">
        <v>101</v>
      </c>
      <c r="D1282" s="27" t="s">
        <v>102</v>
      </c>
      <c r="E1282" s="27" t="s">
        <v>42</v>
      </c>
      <c r="F1282" s="16">
        <f t="shared" ref="F1282:F1291" si="51">((D1282-E1282))/D1282</f>
        <v>0.5</v>
      </c>
    </row>
    <row r="1283" spans="2:6" s="24" customFormat="1" x14ac:dyDescent="0.25">
      <c r="B1283" s="25" t="s">
        <v>1357</v>
      </c>
      <c r="C1283" s="26" t="s">
        <v>1142</v>
      </c>
      <c r="D1283" s="27" t="s">
        <v>600</v>
      </c>
      <c r="E1283" s="27" t="s">
        <v>1143</v>
      </c>
      <c r="F1283" s="16">
        <f t="shared" si="51"/>
        <v>0.20045454545454544</v>
      </c>
    </row>
    <row r="1284" spans="2:6" s="24" customFormat="1" x14ac:dyDescent="0.25">
      <c r="B1284" s="25" t="s">
        <v>1358</v>
      </c>
      <c r="C1284" s="26" t="s">
        <v>1359</v>
      </c>
      <c r="D1284" s="27" t="s">
        <v>339</v>
      </c>
      <c r="E1284" s="27" t="s">
        <v>339</v>
      </c>
      <c r="F1284" s="16">
        <f t="shared" si="51"/>
        <v>0</v>
      </c>
    </row>
    <row r="1285" spans="2:6" s="24" customFormat="1" x14ac:dyDescent="0.25">
      <c r="B1285" s="25" t="s">
        <v>1360</v>
      </c>
      <c r="C1285" s="26" t="s">
        <v>1361</v>
      </c>
      <c r="D1285" s="27" t="s">
        <v>73</v>
      </c>
      <c r="E1285" s="27" t="s">
        <v>73</v>
      </c>
      <c r="F1285" s="16">
        <f t="shared" si="51"/>
        <v>0</v>
      </c>
    </row>
    <row r="1286" spans="2:6" s="24" customFormat="1" x14ac:dyDescent="0.25">
      <c r="B1286" s="25" t="s">
        <v>1362</v>
      </c>
      <c r="C1286" s="26" t="s">
        <v>1363</v>
      </c>
      <c r="D1286" s="27" t="s">
        <v>51</v>
      </c>
      <c r="E1286" s="27" t="s">
        <v>52</v>
      </c>
      <c r="F1286" s="16">
        <f t="shared" si="51"/>
        <v>0.16680567139282734</v>
      </c>
    </row>
    <row r="1287" spans="2:6" s="24" customFormat="1" x14ac:dyDescent="0.25">
      <c r="B1287" s="25" t="s">
        <v>1364</v>
      </c>
      <c r="C1287" s="26" t="s">
        <v>1365</v>
      </c>
      <c r="D1287" s="27" t="s">
        <v>51</v>
      </c>
      <c r="E1287" s="27" t="s">
        <v>51</v>
      </c>
      <c r="F1287" s="16">
        <f t="shared" si="51"/>
        <v>0</v>
      </c>
    </row>
    <row r="1288" spans="2:6" s="24" customFormat="1" x14ac:dyDescent="0.25">
      <c r="B1288" s="25" t="s">
        <v>208</v>
      </c>
      <c r="C1288" s="26" t="s">
        <v>209</v>
      </c>
      <c r="D1288" s="27" t="s">
        <v>210</v>
      </c>
      <c r="E1288" s="27" t="s">
        <v>210</v>
      </c>
      <c r="F1288" s="16">
        <f t="shared" si="51"/>
        <v>0</v>
      </c>
    </row>
    <row r="1289" spans="2:6" s="24" customFormat="1" x14ac:dyDescent="0.25">
      <c r="B1289" s="25" t="s">
        <v>211</v>
      </c>
      <c r="C1289" s="26" t="s">
        <v>212</v>
      </c>
      <c r="D1289" s="27" t="s">
        <v>213</v>
      </c>
      <c r="E1289" s="27" t="s">
        <v>37</v>
      </c>
      <c r="F1289" s="16">
        <f t="shared" si="51"/>
        <v>9.0950432014552066E-2</v>
      </c>
    </row>
    <row r="1290" spans="2:6" s="24" customFormat="1" x14ac:dyDescent="0.25">
      <c r="B1290" s="25" t="s">
        <v>876</v>
      </c>
      <c r="C1290" s="26" t="s">
        <v>877</v>
      </c>
      <c r="D1290" s="27" t="s">
        <v>11</v>
      </c>
      <c r="E1290" s="27" t="s">
        <v>11</v>
      </c>
      <c r="F1290" s="16">
        <f t="shared" si="51"/>
        <v>0</v>
      </c>
    </row>
    <row r="1291" spans="2:6" s="24" customFormat="1" x14ac:dyDescent="0.25">
      <c r="B1291" s="25" t="s">
        <v>878</v>
      </c>
      <c r="C1291" s="26" t="s">
        <v>879</v>
      </c>
      <c r="D1291" s="27" t="s">
        <v>207</v>
      </c>
      <c r="E1291" s="27" t="s">
        <v>207</v>
      </c>
      <c r="F1291" s="16">
        <f t="shared" si="51"/>
        <v>0</v>
      </c>
    </row>
    <row r="1292" spans="2:6" s="24" customFormat="1" x14ac:dyDescent="0.25">
      <c r="B1292" s="25" t="s">
        <v>92</v>
      </c>
      <c r="C1292" s="26" t="s">
        <v>93</v>
      </c>
      <c r="D1292" s="27" t="s">
        <v>94</v>
      </c>
      <c r="E1292" s="27" t="s">
        <v>94</v>
      </c>
      <c r="F1292" s="16"/>
    </row>
    <row r="1293" spans="2:6" s="24" customFormat="1" x14ac:dyDescent="0.25">
      <c r="B1293" s="25" t="s">
        <v>95</v>
      </c>
      <c r="C1293" s="26" t="s">
        <v>96</v>
      </c>
      <c r="D1293" s="27" t="s">
        <v>94</v>
      </c>
      <c r="E1293" s="27" t="s">
        <v>94</v>
      </c>
      <c r="F1293" s="16"/>
    </row>
    <row r="1294" spans="2:6" s="24" customFormat="1" x14ac:dyDescent="0.25">
      <c r="B1294" s="25" t="s">
        <v>880</v>
      </c>
      <c r="C1294" s="26" t="s">
        <v>881</v>
      </c>
      <c r="D1294" s="27" t="s">
        <v>109</v>
      </c>
      <c r="E1294" s="27" t="s">
        <v>109</v>
      </c>
      <c r="F1294" s="16">
        <f t="shared" ref="F1294:F1337" si="52">((D1294-E1294))/D1294</f>
        <v>0</v>
      </c>
    </row>
    <row r="1295" spans="2:6" s="24" customFormat="1" x14ac:dyDescent="0.25">
      <c r="B1295" s="25" t="s">
        <v>1366</v>
      </c>
      <c r="C1295" s="26" t="s">
        <v>936</v>
      </c>
      <c r="D1295" s="27" t="s">
        <v>42</v>
      </c>
      <c r="E1295" s="27" t="s">
        <v>937</v>
      </c>
      <c r="F1295" s="16">
        <f t="shared" si="52"/>
        <v>0.20200000000000001</v>
      </c>
    </row>
    <row r="1296" spans="2:6" s="24" customFormat="1" x14ac:dyDescent="0.25">
      <c r="B1296" s="25" t="s">
        <v>938</v>
      </c>
      <c r="C1296" s="26" t="s">
        <v>939</v>
      </c>
      <c r="D1296" s="27" t="s">
        <v>940</v>
      </c>
      <c r="E1296" s="27" t="s">
        <v>873</v>
      </c>
      <c r="F1296" s="16">
        <f t="shared" si="52"/>
        <v>0.20057142857142857</v>
      </c>
    </row>
    <row r="1297" spans="2:6" s="24" customFormat="1" x14ac:dyDescent="0.25">
      <c r="B1297" s="25" t="s">
        <v>941</v>
      </c>
      <c r="C1297" s="26" t="s">
        <v>942</v>
      </c>
      <c r="D1297" s="27" t="s">
        <v>102</v>
      </c>
      <c r="E1297" s="27" t="s">
        <v>943</v>
      </c>
      <c r="F1297" s="16">
        <f t="shared" si="52"/>
        <v>0.20100000000000001</v>
      </c>
    </row>
    <row r="1298" spans="2:6" s="24" customFormat="1" x14ac:dyDescent="0.25">
      <c r="B1298" s="25" t="s">
        <v>944</v>
      </c>
      <c r="C1298" s="26" t="s">
        <v>945</v>
      </c>
      <c r="D1298" s="27" t="s">
        <v>932</v>
      </c>
      <c r="E1298" s="27" t="s">
        <v>109</v>
      </c>
      <c r="F1298" s="16">
        <f t="shared" si="52"/>
        <v>0.20399999999999999</v>
      </c>
    </row>
    <row r="1299" spans="2:6" s="24" customFormat="1" x14ac:dyDescent="0.25">
      <c r="B1299" s="25" t="s">
        <v>946</v>
      </c>
      <c r="C1299" s="26" t="s">
        <v>947</v>
      </c>
      <c r="D1299" s="27" t="s">
        <v>940</v>
      </c>
      <c r="E1299" s="27" t="s">
        <v>873</v>
      </c>
      <c r="F1299" s="16">
        <f t="shared" si="52"/>
        <v>0.20057142857142857</v>
      </c>
    </row>
    <row r="1300" spans="2:6" s="24" customFormat="1" x14ac:dyDescent="0.25">
      <c r="B1300" s="25" t="s">
        <v>948</v>
      </c>
      <c r="C1300" s="26" t="s">
        <v>949</v>
      </c>
      <c r="D1300" s="27" t="s">
        <v>102</v>
      </c>
      <c r="E1300" s="27" t="s">
        <v>943</v>
      </c>
      <c r="F1300" s="16">
        <f t="shared" si="52"/>
        <v>0.20100000000000001</v>
      </c>
    </row>
    <row r="1301" spans="2:6" s="24" customFormat="1" x14ac:dyDescent="0.25">
      <c r="B1301" s="25" t="s">
        <v>1367</v>
      </c>
      <c r="C1301" s="26" t="s">
        <v>951</v>
      </c>
      <c r="D1301" s="27" t="s">
        <v>123</v>
      </c>
      <c r="E1301" s="27" t="s">
        <v>600</v>
      </c>
      <c r="F1301" s="16">
        <f t="shared" si="52"/>
        <v>0.15384615384615385</v>
      </c>
    </row>
    <row r="1302" spans="2:6" s="24" customFormat="1" x14ac:dyDescent="0.25">
      <c r="B1302" s="25" t="s">
        <v>1368</v>
      </c>
      <c r="C1302" s="26" t="s">
        <v>953</v>
      </c>
      <c r="D1302" s="27" t="s">
        <v>14</v>
      </c>
      <c r="E1302" s="27" t="s">
        <v>45</v>
      </c>
      <c r="F1302" s="16">
        <f t="shared" si="52"/>
        <v>0.76666666666666672</v>
      </c>
    </row>
    <row r="1303" spans="2:6" s="24" customFormat="1" x14ac:dyDescent="0.25">
      <c r="B1303" s="25" t="s">
        <v>1369</v>
      </c>
      <c r="C1303" s="26" t="s">
        <v>955</v>
      </c>
      <c r="D1303" s="27" t="s">
        <v>543</v>
      </c>
      <c r="E1303" s="27" t="s">
        <v>530</v>
      </c>
      <c r="F1303" s="16">
        <f t="shared" si="52"/>
        <v>0.5</v>
      </c>
    </row>
    <row r="1304" spans="2:6" s="24" customFormat="1" x14ac:dyDescent="0.25">
      <c r="B1304" s="25" t="s">
        <v>1370</v>
      </c>
      <c r="C1304" s="26" t="s">
        <v>955</v>
      </c>
      <c r="D1304" s="27" t="s">
        <v>543</v>
      </c>
      <c r="E1304" s="27" t="s">
        <v>530</v>
      </c>
      <c r="F1304" s="16">
        <f t="shared" si="52"/>
        <v>0.5</v>
      </c>
    </row>
    <row r="1305" spans="2:6" s="24" customFormat="1" x14ac:dyDescent="0.25">
      <c r="B1305" s="25" t="s">
        <v>957</v>
      </c>
      <c r="C1305" s="26" t="s">
        <v>958</v>
      </c>
      <c r="D1305" s="27" t="s">
        <v>959</v>
      </c>
      <c r="E1305" s="27" t="s">
        <v>959</v>
      </c>
      <c r="F1305" s="16">
        <f t="shared" si="52"/>
        <v>0</v>
      </c>
    </row>
    <row r="1306" spans="2:6" s="24" customFormat="1" x14ac:dyDescent="0.25">
      <c r="B1306" s="25" t="s">
        <v>960</v>
      </c>
      <c r="C1306" s="26" t="s">
        <v>961</v>
      </c>
      <c r="D1306" s="27" t="s">
        <v>102</v>
      </c>
      <c r="E1306" s="27" t="s">
        <v>42</v>
      </c>
      <c r="F1306" s="16">
        <f t="shared" si="52"/>
        <v>0.5</v>
      </c>
    </row>
    <row r="1307" spans="2:6" s="24" customFormat="1" x14ac:dyDescent="0.25">
      <c r="B1307" s="25" t="s">
        <v>962</v>
      </c>
      <c r="C1307" s="26" t="s">
        <v>963</v>
      </c>
      <c r="D1307" s="27" t="s">
        <v>964</v>
      </c>
      <c r="E1307" s="27" t="s">
        <v>964</v>
      </c>
      <c r="F1307" s="16">
        <f t="shared" si="52"/>
        <v>0</v>
      </c>
    </row>
    <row r="1308" spans="2:6" s="24" customFormat="1" x14ac:dyDescent="0.25">
      <c r="B1308" s="25" t="s">
        <v>965</v>
      </c>
      <c r="C1308" s="26" t="s">
        <v>966</v>
      </c>
      <c r="D1308" s="27" t="s">
        <v>14</v>
      </c>
      <c r="E1308" s="27" t="s">
        <v>14</v>
      </c>
      <c r="F1308" s="16">
        <f t="shared" si="52"/>
        <v>0</v>
      </c>
    </row>
    <row r="1309" spans="2:6" s="24" customFormat="1" x14ac:dyDescent="0.25">
      <c r="B1309" s="25" t="s">
        <v>967</v>
      </c>
      <c r="C1309" s="26" t="s">
        <v>968</v>
      </c>
      <c r="D1309" s="27" t="s">
        <v>210</v>
      </c>
      <c r="E1309" s="27" t="s">
        <v>210</v>
      </c>
      <c r="F1309" s="16">
        <f t="shared" si="52"/>
        <v>0</v>
      </c>
    </row>
    <row r="1310" spans="2:6" s="24" customFormat="1" x14ac:dyDescent="0.25">
      <c r="B1310" s="25" t="s">
        <v>969</v>
      </c>
      <c r="C1310" s="26" t="s">
        <v>970</v>
      </c>
      <c r="D1310" s="27" t="s">
        <v>347</v>
      </c>
      <c r="E1310" s="27" t="s">
        <v>347</v>
      </c>
      <c r="F1310" s="16">
        <f t="shared" si="52"/>
        <v>0</v>
      </c>
    </row>
    <row r="1311" spans="2:6" s="24" customFormat="1" x14ac:dyDescent="0.25">
      <c r="B1311" s="25" t="s">
        <v>971</v>
      </c>
      <c r="C1311" s="26" t="s">
        <v>972</v>
      </c>
      <c r="D1311" s="27" t="s">
        <v>102</v>
      </c>
      <c r="E1311" s="27" t="s">
        <v>42</v>
      </c>
      <c r="F1311" s="16">
        <f t="shared" si="52"/>
        <v>0.5</v>
      </c>
    </row>
    <row r="1312" spans="2:6" s="24" customFormat="1" x14ac:dyDescent="0.25">
      <c r="B1312" s="25" t="s">
        <v>1371</v>
      </c>
      <c r="C1312" s="26" t="s">
        <v>1372</v>
      </c>
      <c r="D1312" s="27" t="s">
        <v>339</v>
      </c>
      <c r="E1312" s="27" t="s">
        <v>339</v>
      </c>
      <c r="F1312" s="16">
        <f t="shared" si="52"/>
        <v>0</v>
      </c>
    </row>
    <row r="1313" spans="2:6" s="24" customFormat="1" x14ac:dyDescent="0.25">
      <c r="B1313" s="25" t="s">
        <v>973</v>
      </c>
      <c r="C1313" s="26" t="s">
        <v>974</v>
      </c>
      <c r="D1313" s="27" t="s">
        <v>461</v>
      </c>
      <c r="E1313" s="27" t="s">
        <v>94</v>
      </c>
      <c r="F1313" s="16">
        <f t="shared" si="52"/>
        <v>1</v>
      </c>
    </row>
    <row r="1314" spans="2:6" s="24" customFormat="1" x14ac:dyDescent="0.25">
      <c r="B1314" s="25" t="s">
        <v>1373</v>
      </c>
      <c r="C1314" s="26" t="s">
        <v>976</v>
      </c>
      <c r="D1314" s="27" t="s">
        <v>14</v>
      </c>
      <c r="E1314" s="27" t="s">
        <v>421</v>
      </c>
      <c r="F1314" s="16">
        <f t="shared" si="52"/>
        <v>0.33333333333333331</v>
      </c>
    </row>
    <row r="1315" spans="2:6" s="24" customFormat="1" x14ac:dyDescent="0.25">
      <c r="B1315" s="25" t="s">
        <v>1374</v>
      </c>
      <c r="C1315" s="26" t="s">
        <v>936</v>
      </c>
      <c r="D1315" s="27" t="s">
        <v>42</v>
      </c>
      <c r="E1315" s="27" t="s">
        <v>937</v>
      </c>
      <c r="F1315" s="16">
        <f t="shared" si="52"/>
        <v>0.20200000000000001</v>
      </c>
    </row>
    <row r="1316" spans="2:6" s="24" customFormat="1" x14ac:dyDescent="0.25">
      <c r="B1316" s="25" t="s">
        <v>938</v>
      </c>
      <c r="C1316" s="26" t="s">
        <v>939</v>
      </c>
      <c r="D1316" s="27" t="s">
        <v>940</v>
      </c>
      <c r="E1316" s="27" t="s">
        <v>873</v>
      </c>
      <c r="F1316" s="16">
        <f t="shared" si="52"/>
        <v>0.20057142857142857</v>
      </c>
    </row>
    <row r="1317" spans="2:6" s="24" customFormat="1" x14ac:dyDescent="0.25">
      <c r="B1317" s="25" t="s">
        <v>941</v>
      </c>
      <c r="C1317" s="26" t="s">
        <v>942</v>
      </c>
      <c r="D1317" s="27" t="s">
        <v>102</v>
      </c>
      <c r="E1317" s="27" t="s">
        <v>943</v>
      </c>
      <c r="F1317" s="16">
        <f t="shared" si="52"/>
        <v>0.20100000000000001</v>
      </c>
    </row>
    <row r="1318" spans="2:6" s="24" customFormat="1" x14ac:dyDescent="0.25">
      <c r="B1318" s="25" t="s">
        <v>944</v>
      </c>
      <c r="C1318" s="26" t="s">
        <v>945</v>
      </c>
      <c r="D1318" s="27" t="s">
        <v>932</v>
      </c>
      <c r="E1318" s="27" t="s">
        <v>109</v>
      </c>
      <c r="F1318" s="16">
        <f t="shared" si="52"/>
        <v>0.20399999999999999</v>
      </c>
    </row>
    <row r="1319" spans="2:6" s="24" customFormat="1" x14ac:dyDescent="0.25">
      <c r="B1319" s="25" t="s">
        <v>946</v>
      </c>
      <c r="C1319" s="26" t="s">
        <v>947</v>
      </c>
      <c r="D1319" s="27" t="s">
        <v>940</v>
      </c>
      <c r="E1319" s="27" t="s">
        <v>873</v>
      </c>
      <c r="F1319" s="16">
        <f t="shared" si="52"/>
        <v>0.20057142857142857</v>
      </c>
    </row>
    <row r="1320" spans="2:6" s="24" customFormat="1" x14ac:dyDescent="0.25">
      <c r="B1320" s="25" t="s">
        <v>948</v>
      </c>
      <c r="C1320" s="26" t="s">
        <v>949</v>
      </c>
      <c r="D1320" s="27" t="s">
        <v>102</v>
      </c>
      <c r="E1320" s="27" t="s">
        <v>943</v>
      </c>
      <c r="F1320" s="16">
        <f t="shared" si="52"/>
        <v>0.20100000000000001</v>
      </c>
    </row>
    <row r="1321" spans="2:6" s="24" customFormat="1" x14ac:dyDescent="0.25">
      <c r="B1321" s="25" t="s">
        <v>1375</v>
      </c>
      <c r="C1321" s="26" t="s">
        <v>951</v>
      </c>
      <c r="D1321" s="27" t="s">
        <v>123</v>
      </c>
      <c r="E1321" s="27" t="s">
        <v>600</v>
      </c>
      <c r="F1321" s="16">
        <f t="shared" si="52"/>
        <v>0.15384615384615385</v>
      </c>
    </row>
    <row r="1322" spans="2:6" s="24" customFormat="1" x14ac:dyDescent="0.25">
      <c r="B1322" s="25" t="s">
        <v>1376</v>
      </c>
      <c r="C1322" s="26" t="s">
        <v>953</v>
      </c>
      <c r="D1322" s="27" t="s">
        <v>14</v>
      </c>
      <c r="E1322" s="27" t="s">
        <v>45</v>
      </c>
      <c r="F1322" s="16">
        <f t="shared" si="52"/>
        <v>0.76666666666666672</v>
      </c>
    </row>
    <row r="1323" spans="2:6" s="24" customFormat="1" x14ac:dyDescent="0.25">
      <c r="B1323" s="25" t="s">
        <v>1377</v>
      </c>
      <c r="C1323" s="26" t="s">
        <v>955</v>
      </c>
      <c r="D1323" s="27" t="s">
        <v>543</v>
      </c>
      <c r="E1323" s="27" t="s">
        <v>530</v>
      </c>
      <c r="F1323" s="16">
        <f t="shared" si="52"/>
        <v>0.5</v>
      </c>
    </row>
    <row r="1324" spans="2:6" s="24" customFormat="1" x14ac:dyDescent="0.25">
      <c r="B1324" s="25" t="s">
        <v>1378</v>
      </c>
      <c r="C1324" s="26" t="s">
        <v>955</v>
      </c>
      <c r="D1324" s="27" t="s">
        <v>543</v>
      </c>
      <c r="E1324" s="27" t="s">
        <v>530</v>
      </c>
      <c r="F1324" s="16">
        <f t="shared" si="52"/>
        <v>0.5</v>
      </c>
    </row>
    <row r="1325" spans="2:6" s="24" customFormat="1" x14ac:dyDescent="0.25">
      <c r="B1325" s="25" t="s">
        <v>957</v>
      </c>
      <c r="C1325" s="26" t="s">
        <v>958</v>
      </c>
      <c r="D1325" s="27" t="s">
        <v>959</v>
      </c>
      <c r="E1325" s="27" t="s">
        <v>959</v>
      </c>
      <c r="F1325" s="16">
        <f t="shared" si="52"/>
        <v>0</v>
      </c>
    </row>
    <row r="1326" spans="2:6" s="24" customFormat="1" x14ac:dyDescent="0.25">
      <c r="B1326" s="25" t="s">
        <v>960</v>
      </c>
      <c r="C1326" s="26" t="s">
        <v>961</v>
      </c>
      <c r="D1326" s="27" t="s">
        <v>102</v>
      </c>
      <c r="E1326" s="27" t="s">
        <v>42</v>
      </c>
      <c r="F1326" s="16">
        <f t="shared" si="52"/>
        <v>0.5</v>
      </c>
    </row>
    <row r="1327" spans="2:6" s="24" customFormat="1" x14ac:dyDescent="0.25">
      <c r="B1327" s="25" t="s">
        <v>962</v>
      </c>
      <c r="C1327" s="26" t="s">
        <v>963</v>
      </c>
      <c r="D1327" s="27" t="s">
        <v>964</v>
      </c>
      <c r="E1327" s="27" t="s">
        <v>964</v>
      </c>
      <c r="F1327" s="16">
        <f t="shared" si="52"/>
        <v>0</v>
      </c>
    </row>
    <row r="1328" spans="2:6" s="24" customFormat="1" x14ac:dyDescent="0.25">
      <c r="B1328" s="25" t="s">
        <v>965</v>
      </c>
      <c r="C1328" s="26" t="s">
        <v>966</v>
      </c>
      <c r="D1328" s="27" t="s">
        <v>14</v>
      </c>
      <c r="E1328" s="27" t="s">
        <v>14</v>
      </c>
      <c r="F1328" s="16">
        <f t="shared" si="52"/>
        <v>0</v>
      </c>
    </row>
    <row r="1329" spans="2:6" s="24" customFormat="1" x14ac:dyDescent="0.25">
      <c r="B1329" s="25" t="s">
        <v>967</v>
      </c>
      <c r="C1329" s="26" t="s">
        <v>968</v>
      </c>
      <c r="D1329" s="27" t="s">
        <v>210</v>
      </c>
      <c r="E1329" s="27" t="s">
        <v>210</v>
      </c>
      <c r="F1329" s="16">
        <f t="shared" si="52"/>
        <v>0</v>
      </c>
    </row>
    <row r="1330" spans="2:6" s="24" customFormat="1" x14ac:dyDescent="0.25">
      <c r="B1330" s="25" t="s">
        <v>969</v>
      </c>
      <c r="C1330" s="26" t="s">
        <v>970</v>
      </c>
      <c r="D1330" s="27" t="s">
        <v>347</v>
      </c>
      <c r="E1330" s="27" t="s">
        <v>347</v>
      </c>
      <c r="F1330" s="16">
        <f t="shared" si="52"/>
        <v>0</v>
      </c>
    </row>
    <row r="1331" spans="2:6" s="24" customFormat="1" x14ac:dyDescent="0.25">
      <c r="B1331" s="25" t="s">
        <v>971</v>
      </c>
      <c r="C1331" s="26" t="s">
        <v>972</v>
      </c>
      <c r="D1331" s="27" t="s">
        <v>102</v>
      </c>
      <c r="E1331" s="27" t="s">
        <v>42</v>
      </c>
      <c r="F1331" s="16">
        <f t="shared" si="52"/>
        <v>0.5</v>
      </c>
    </row>
    <row r="1332" spans="2:6" s="24" customFormat="1" x14ac:dyDescent="0.25">
      <c r="B1332" s="25" t="s">
        <v>973</v>
      </c>
      <c r="C1332" s="26" t="s">
        <v>974</v>
      </c>
      <c r="D1332" s="27" t="s">
        <v>461</v>
      </c>
      <c r="E1332" s="27" t="s">
        <v>461</v>
      </c>
      <c r="F1332" s="16">
        <f t="shared" si="52"/>
        <v>0</v>
      </c>
    </row>
    <row r="1333" spans="2:6" s="24" customFormat="1" x14ac:dyDescent="0.25">
      <c r="B1333" s="25" t="s">
        <v>1379</v>
      </c>
      <c r="C1333" s="26" t="s">
        <v>976</v>
      </c>
      <c r="D1333" s="27" t="s">
        <v>14</v>
      </c>
      <c r="E1333" s="27" t="s">
        <v>421</v>
      </c>
      <c r="F1333" s="16">
        <f t="shared" si="52"/>
        <v>0.33333333333333331</v>
      </c>
    </row>
    <row r="1334" spans="2:6" s="24" customFormat="1" x14ac:dyDescent="0.25">
      <c r="B1334" s="25" t="s">
        <v>1380</v>
      </c>
      <c r="C1334" s="26" t="s">
        <v>1381</v>
      </c>
      <c r="D1334" s="27" t="s">
        <v>1382</v>
      </c>
      <c r="E1334" s="27" t="s">
        <v>1383</v>
      </c>
      <c r="F1334" s="16">
        <f t="shared" si="52"/>
        <v>8.3752093802345065E-2</v>
      </c>
    </row>
    <row r="1335" spans="2:6" s="24" customFormat="1" x14ac:dyDescent="0.25">
      <c r="B1335" s="25" t="s">
        <v>1384</v>
      </c>
      <c r="C1335" s="26" t="s">
        <v>1385</v>
      </c>
      <c r="D1335" s="27" t="s">
        <v>1386</v>
      </c>
      <c r="E1335" s="27" t="s">
        <v>1387</v>
      </c>
      <c r="F1335" s="16">
        <f t="shared" si="52"/>
        <v>6.0561299852289516E-2</v>
      </c>
    </row>
    <row r="1336" spans="2:6" s="24" customFormat="1" x14ac:dyDescent="0.25">
      <c r="B1336" s="25" t="s">
        <v>1388</v>
      </c>
      <c r="C1336" s="26" t="s">
        <v>1389</v>
      </c>
      <c r="D1336" s="27" t="s">
        <v>1390</v>
      </c>
      <c r="E1336" s="27" t="s">
        <v>1391</v>
      </c>
      <c r="F1336" s="16">
        <f t="shared" si="52"/>
        <v>0.20842105263157895</v>
      </c>
    </row>
    <row r="1337" spans="2:6" s="24" customFormat="1" x14ac:dyDescent="0.25">
      <c r="B1337" s="25" t="s">
        <v>1392</v>
      </c>
      <c r="C1337" s="26" t="s">
        <v>897</v>
      </c>
      <c r="D1337" s="27" t="s">
        <v>898</v>
      </c>
      <c r="E1337" s="27" t="s">
        <v>898</v>
      </c>
      <c r="F1337" s="16">
        <f t="shared" si="52"/>
        <v>0</v>
      </c>
    </row>
    <row r="1338" spans="2:6" s="24" customFormat="1" x14ac:dyDescent="0.25">
      <c r="B1338" s="25" t="s">
        <v>1393</v>
      </c>
      <c r="C1338" s="26" t="s">
        <v>1394</v>
      </c>
      <c r="D1338" s="27" t="s">
        <v>94</v>
      </c>
      <c r="E1338" s="27" t="s">
        <v>94</v>
      </c>
      <c r="F1338" s="16"/>
    </row>
    <row r="1339" spans="2:6" s="24" customFormat="1" x14ac:dyDescent="0.25">
      <c r="B1339" s="25" t="s">
        <v>1395</v>
      </c>
      <c r="C1339" s="26" t="s">
        <v>1396</v>
      </c>
      <c r="D1339" s="27" t="s">
        <v>94</v>
      </c>
      <c r="E1339" s="27" t="s">
        <v>94</v>
      </c>
      <c r="F1339" s="16"/>
    </row>
    <row r="1340" spans="2:6" s="24" customFormat="1" x14ac:dyDescent="0.25">
      <c r="B1340" s="25" t="s">
        <v>1397</v>
      </c>
      <c r="C1340" s="26" t="s">
        <v>1398</v>
      </c>
      <c r="D1340" s="27" t="s">
        <v>94</v>
      </c>
      <c r="E1340" s="27" t="s">
        <v>94</v>
      </c>
      <c r="F1340" s="16"/>
    </row>
    <row r="1341" spans="2:6" s="24" customFormat="1" x14ac:dyDescent="0.25">
      <c r="B1341" s="25" t="s">
        <v>1399</v>
      </c>
      <c r="C1341" s="26" t="s">
        <v>1400</v>
      </c>
      <c r="D1341" s="27" t="s">
        <v>1401</v>
      </c>
      <c r="E1341" s="27" t="s">
        <v>1401</v>
      </c>
      <c r="F1341" s="16">
        <f t="shared" ref="F1341:F1372" si="53">((D1341-E1341))/D1341</f>
        <v>0</v>
      </c>
    </row>
    <row r="1342" spans="2:6" s="24" customFormat="1" x14ac:dyDescent="0.25">
      <c r="B1342" s="25" t="s">
        <v>1402</v>
      </c>
      <c r="C1342" s="26" t="s">
        <v>1403</v>
      </c>
      <c r="D1342" s="27" t="s">
        <v>409</v>
      </c>
      <c r="E1342" s="27" t="s">
        <v>424</v>
      </c>
      <c r="F1342" s="16">
        <f t="shared" si="53"/>
        <v>0.5</v>
      </c>
    </row>
    <row r="1343" spans="2:6" s="24" customFormat="1" x14ac:dyDescent="0.25">
      <c r="B1343" s="25" t="s">
        <v>1404</v>
      </c>
      <c r="C1343" s="26" t="s">
        <v>1405</v>
      </c>
      <c r="D1343" s="27" t="s">
        <v>409</v>
      </c>
      <c r="E1343" s="27" t="s">
        <v>424</v>
      </c>
      <c r="F1343" s="16">
        <f t="shared" si="53"/>
        <v>0.5</v>
      </c>
    </row>
    <row r="1344" spans="2:6" s="24" customFormat="1" x14ac:dyDescent="0.25">
      <c r="B1344" s="25" t="s">
        <v>1406</v>
      </c>
      <c r="C1344" s="26" t="s">
        <v>897</v>
      </c>
      <c r="D1344" s="27" t="s">
        <v>898</v>
      </c>
      <c r="E1344" s="27" t="s">
        <v>898</v>
      </c>
      <c r="F1344" s="16">
        <f t="shared" si="53"/>
        <v>0</v>
      </c>
    </row>
    <row r="1345" spans="2:6" s="24" customFormat="1" x14ac:dyDescent="0.25">
      <c r="B1345" s="25" t="s">
        <v>1407</v>
      </c>
      <c r="C1345" s="26" t="s">
        <v>897</v>
      </c>
      <c r="D1345" s="27" t="s">
        <v>898</v>
      </c>
      <c r="E1345" s="27" t="s">
        <v>898</v>
      </c>
      <c r="F1345" s="16">
        <f t="shared" si="53"/>
        <v>0</v>
      </c>
    </row>
    <row r="1346" spans="2:6" s="24" customFormat="1" x14ac:dyDescent="0.25">
      <c r="B1346" s="25" t="s">
        <v>1408</v>
      </c>
      <c r="C1346" s="26" t="s">
        <v>1409</v>
      </c>
      <c r="D1346" s="27" t="s">
        <v>1308</v>
      </c>
      <c r="E1346" s="27" t="s">
        <v>135</v>
      </c>
      <c r="F1346" s="16">
        <f t="shared" si="53"/>
        <v>0.14285714285714285</v>
      </c>
    </row>
    <row r="1347" spans="2:6" s="24" customFormat="1" x14ac:dyDescent="0.25">
      <c r="B1347" s="25" t="s">
        <v>1410</v>
      </c>
      <c r="C1347" s="26" t="s">
        <v>1411</v>
      </c>
      <c r="D1347" s="27" t="s">
        <v>109</v>
      </c>
      <c r="E1347" s="27" t="s">
        <v>109</v>
      </c>
      <c r="F1347" s="16">
        <f t="shared" si="53"/>
        <v>0</v>
      </c>
    </row>
    <row r="1348" spans="2:6" s="24" customFormat="1" x14ac:dyDescent="0.25">
      <c r="B1348" s="25" t="s">
        <v>1412</v>
      </c>
      <c r="C1348" s="26" t="s">
        <v>1413</v>
      </c>
      <c r="D1348" s="27" t="s">
        <v>498</v>
      </c>
      <c r="E1348" s="27" t="s">
        <v>498</v>
      </c>
      <c r="F1348" s="16">
        <f t="shared" si="53"/>
        <v>0</v>
      </c>
    </row>
    <row r="1349" spans="2:6" s="24" customFormat="1" x14ac:dyDescent="0.25">
      <c r="B1349" s="25" t="s">
        <v>1414</v>
      </c>
      <c r="C1349" s="26" t="s">
        <v>1415</v>
      </c>
      <c r="D1349" s="27" t="s">
        <v>424</v>
      </c>
      <c r="E1349" s="27" t="s">
        <v>424</v>
      </c>
      <c r="F1349" s="16">
        <f t="shared" si="53"/>
        <v>0</v>
      </c>
    </row>
    <row r="1350" spans="2:6" s="24" customFormat="1" x14ac:dyDescent="0.25">
      <c r="B1350" s="25" t="s">
        <v>1416</v>
      </c>
      <c r="C1350" s="26" t="s">
        <v>1417</v>
      </c>
      <c r="D1350" s="27" t="s">
        <v>42</v>
      </c>
      <c r="E1350" s="27" t="s">
        <v>42</v>
      </c>
      <c r="F1350" s="16">
        <f t="shared" si="53"/>
        <v>0</v>
      </c>
    </row>
    <row r="1351" spans="2:6" s="24" customFormat="1" x14ac:dyDescent="0.25">
      <c r="B1351" s="25" t="s">
        <v>1418</v>
      </c>
      <c r="C1351" s="26" t="s">
        <v>1419</v>
      </c>
      <c r="D1351" s="27" t="s">
        <v>1308</v>
      </c>
      <c r="E1351" s="27" t="s">
        <v>1420</v>
      </c>
      <c r="F1351" s="16">
        <f t="shared" si="53"/>
        <v>0.17142857142857143</v>
      </c>
    </row>
    <row r="1352" spans="2:6" s="24" customFormat="1" x14ac:dyDescent="0.25">
      <c r="B1352" s="25" t="s">
        <v>1421</v>
      </c>
      <c r="C1352" s="26" t="s">
        <v>1422</v>
      </c>
      <c r="D1352" s="27" t="s">
        <v>903</v>
      </c>
      <c r="E1352" s="27" t="s">
        <v>903</v>
      </c>
      <c r="F1352" s="16">
        <f t="shared" si="53"/>
        <v>0</v>
      </c>
    </row>
    <row r="1353" spans="2:6" s="24" customFormat="1" x14ac:dyDescent="0.25">
      <c r="B1353" s="25" t="s">
        <v>1423</v>
      </c>
      <c r="C1353" s="26" t="s">
        <v>1422</v>
      </c>
      <c r="D1353" s="27" t="s">
        <v>903</v>
      </c>
      <c r="E1353" s="27" t="s">
        <v>903</v>
      </c>
      <c r="F1353" s="16">
        <f t="shared" si="53"/>
        <v>0</v>
      </c>
    </row>
    <row r="1354" spans="2:6" s="24" customFormat="1" x14ac:dyDescent="0.25">
      <c r="B1354" s="25" t="s">
        <v>1424</v>
      </c>
      <c r="C1354" s="26" t="s">
        <v>1422</v>
      </c>
      <c r="D1354" s="27" t="s">
        <v>903</v>
      </c>
      <c r="E1354" s="27" t="s">
        <v>903</v>
      </c>
      <c r="F1354" s="16">
        <f t="shared" si="53"/>
        <v>0</v>
      </c>
    </row>
    <row r="1355" spans="2:6" s="24" customFormat="1" x14ac:dyDescent="0.25">
      <c r="B1355" s="25" t="s">
        <v>1425</v>
      </c>
      <c r="C1355" s="26" t="s">
        <v>1426</v>
      </c>
      <c r="D1355" s="27" t="s">
        <v>906</v>
      </c>
      <c r="E1355" s="27" t="s">
        <v>906</v>
      </c>
      <c r="F1355" s="16">
        <f t="shared" si="53"/>
        <v>0</v>
      </c>
    </row>
    <row r="1356" spans="2:6" s="24" customFormat="1" x14ac:dyDescent="0.25">
      <c r="B1356" s="25" t="s">
        <v>1427</v>
      </c>
      <c r="C1356" s="26" t="s">
        <v>1426</v>
      </c>
      <c r="D1356" s="27" t="s">
        <v>906</v>
      </c>
      <c r="E1356" s="27" t="s">
        <v>906</v>
      </c>
      <c r="F1356" s="16">
        <f t="shared" si="53"/>
        <v>0</v>
      </c>
    </row>
    <row r="1357" spans="2:6" s="24" customFormat="1" x14ac:dyDescent="0.25">
      <c r="B1357" s="25" t="s">
        <v>1428</v>
      </c>
      <c r="C1357" s="26" t="s">
        <v>1429</v>
      </c>
      <c r="D1357" s="27" t="s">
        <v>105</v>
      </c>
      <c r="E1357" s="27" t="s">
        <v>424</v>
      </c>
      <c r="F1357" s="16">
        <f t="shared" si="53"/>
        <v>0.33333333333333331</v>
      </c>
    </row>
    <row r="1358" spans="2:6" s="24" customFormat="1" x14ac:dyDescent="0.25">
      <c r="B1358" s="25" t="s">
        <v>1430</v>
      </c>
      <c r="C1358" s="26" t="s">
        <v>1431</v>
      </c>
      <c r="D1358" s="27" t="s">
        <v>105</v>
      </c>
      <c r="E1358" s="27" t="s">
        <v>424</v>
      </c>
      <c r="F1358" s="16">
        <f t="shared" si="53"/>
        <v>0.33333333333333331</v>
      </c>
    </row>
    <row r="1359" spans="2:6" s="24" customFormat="1" x14ac:dyDescent="0.25">
      <c r="B1359" s="25" t="s">
        <v>1432</v>
      </c>
      <c r="C1359" s="26" t="s">
        <v>1433</v>
      </c>
      <c r="D1359" s="27" t="s">
        <v>105</v>
      </c>
      <c r="E1359" s="27" t="s">
        <v>424</v>
      </c>
      <c r="F1359" s="16">
        <f t="shared" si="53"/>
        <v>0.33333333333333331</v>
      </c>
    </row>
    <row r="1360" spans="2:6" s="24" customFormat="1" x14ac:dyDescent="0.25">
      <c r="B1360" s="25" t="s">
        <v>1434</v>
      </c>
      <c r="C1360" s="26" t="s">
        <v>1435</v>
      </c>
      <c r="D1360" s="27" t="s">
        <v>105</v>
      </c>
      <c r="E1360" s="27" t="s">
        <v>424</v>
      </c>
      <c r="F1360" s="16">
        <f t="shared" si="53"/>
        <v>0.33333333333333331</v>
      </c>
    </row>
    <row r="1361" spans="2:6" s="24" customFormat="1" x14ac:dyDescent="0.25">
      <c r="B1361" s="25" t="s">
        <v>1436</v>
      </c>
      <c r="C1361" s="26" t="s">
        <v>1437</v>
      </c>
      <c r="D1361" s="27" t="s">
        <v>105</v>
      </c>
      <c r="E1361" s="27" t="s">
        <v>424</v>
      </c>
      <c r="F1361" s="16">
        <f t="shared" si="53"/>
        <v>0.33333333333333331</v>
      </c>
    </row>
    <row r="1362" spans="2:6" s="24" customFormat="1" x14ac:dyDescent="0.25">
      <c r="B1362" s="25" t="s">
        <v>1438</v>
      </c>
      <c r="C1362" s="26" t="s">
        <v>1439</v>
      </c>
      <c r="D1362" s="27" t="s">
        <v>105</v>
      </c>
      <c r="E1362" s="27" t="s">
        <v>424</v>
      </c>
      <c r="F1362" s="16">
        <f t="shared" si="53"/>
        <v>0.33333333333333331</v>
      </c>
    </row>
    <row r="1363" spans="2:6" s="24" customFormat="1" x14ac:dyDescent="0.25">
      <c r="B1363" s="25" t="s">
        <v>74</v>
      </c>
      <c r="C1363" s="26" t="s">
        <v>75</v>
      </c>
      <c r="D1363" s="27" t="s">
        <v>76</v>
      </c>
      <c r="E1363" s="27" t="s">
        <v>76</v>
      </c>
      <c r="F1363" s="16">
        <f t="shared" si="53"/>
        <v>0</v>
      </c>
    </row>
    <row r="1364" spans="2:6" s="24" customFormat="1" x14ac:dyDescent="0.25">
      <c r="B1364" s="25" t="s">
        <v>918</v>
      </c>
      <c r="C1364" s="26" t="s">
        <v>101</v>
      </c>
      <c r="D1364" s="27" t="s">
        <v>424</v>
      </c>
      <c r="E1364" s="27" t="s">
        <v>102</v>
      </c>
      <c r="F1364" s="16">
        <f t="shared" si="53"/>
        <v>0.5</v>
      </c>
    </row>
    <row r="1365" spans="2:6" s="24" customFormat="1" x14ac:dyDescent="0.25">
      <c r="B1365" s="25" t="s">
        <v>1440</v>
      </c>
      <c r="C1365" s="26" t="s">
        <v>1441</v>
      </c>
      <c r="D1365" s="27" t="s">
        <v>424</v>
      </c>
      <c r="E1365" s="27" t="s">
        <v>424</v>
      </c>
      <c r="F1365" s="16">
        <f t="shared" si="53"/>
        <v>0</v>
      </c>
    </row>
    <row r="1366" spans="2:6" s="24" customFormat="1" x14ac:dyDescent="0.25">
      <c r="B1366" s="25" t="s">
        <v>1442</v>
      </c>
      <c r="C1366" s="26" t="s">
        <v>1443</v>
      </c>
      <c r="D1366" s="27" t="s">
        <v>424</v>
      </c>
      <c r="E1366" s="27" t="s">
        <v>424</v>
      </c>
      <c r="F1366" s="16">
        <f t="shared" si="53"/>
        <v>0</v>
      </c>
    </row>
    <row r="1367" spans="2:6" s="24" customFormat="1" x14ac:dyDescent="0.25">
      <c r="B1367" s="25" t="s">
        <v>1444</v>
      </c>
      <c r="C1367" s="26" t="s">
        <v>1445</v>
      </c>
      <c r="D1367" s="27" t="s">
        <v>1446</v>
      </c>
      <c r="E1367" s="27" t="s">
        <v>1447</v>
      </c>
      <c r="F1367" s="16">
        <f t="shared" si="53"/>
        <v>0.23255813953488372</v>
      </c>
    </row>
    <row r="1368" spans="2:6" s="24" customFormat="1" x14ac:dyDescent="0.25">
      <c r="B1368" s="25" t="s">
        <v>1448</v>
      </c>
      <c r="C1368" s="26" t="s">
        <v>1449</v>
      </c>
      <c r="D1368" s="27" t="s">
        <v>73</v>
      </c>
      <c r="E1368" s="27" t="s">
        <v>73</v>
      </c>
      <c r="F1368" s="16">
        <f t="shared" si="53"/>
        <v>0</v>
      </c>
    </row>
    <row r="1369" spans="2:6" s="24" customFormat="1" x14ac:dyDescent="0.25">
      <c r="B1369" s="25" t="s">
        <v>1450</v>
      </c>
      <c r="C1369" s="26" t="s">
        <v>1451</v>
      </c>
      <c r="D1369" s="27" t="s">
        <v>424</v>
      </c>
      <c r="E1369" s="27" t="s">
        <v>1452</v>
      </c>
      <c r="F1369" s="16">
        <f t="shared" si="53"/>
        <v>0.3</v>
      </c>
    </row>
    <row r="1370" spans="2:6" s="24" customFormat="1" x14ac:dyDescent="0.25">
      <c r="B1370" s="25" t="s">
        <v>1453</v>
      </c>
      <c r="C1370" s="26" t="s">
        <v>1454</v>
      </c>
      <c r="D1370" s="27" t="s">
        <v>1452</v>
      </c>
      <c r="E1370" s="27" t="s">
        <v>102</v>
      </c>
      <c r="F1370" s="16">
        <f t="shared" si="53"/>
        <v>0.2857142857142857</v>
      </c>
    </row>
    <row r="1371" spans="2:6" s="24" customFormat="1" x14ac:dyDescent="0.25">
      <c r="B1371" s="25" t="s">
        <v>1455</v>
      </c>
      <c r="C1371" s="26" t="s">
        <v>1456</v>
      </c>
      <c r="D1371" s="27" t="s">
        <v>498</v>
      </c>
      <c r="E1371" s="27" t="s">
        <v>498</v>
      </c>
      <c r="F1371" s="16">
        <f t="shared" si="53"/>
        <v>0</v>
      </c>
    </row>
    <row r="1372" spans="2:6" s="24" customFormat="1" x14ac:dyDescent="0.25">
      <c r="B1372" s="25" t="s">
        <v>1457</v>
      </c>
      <c r="C1372" s="26" t="s">
        <v>1458</v>
      </c>
      <c r="D1372" s="27" t="s">
        <v>1459</v>
      </c>
      <c r="E1372" s="27" t="s">
        <v>1459</v>
      </c>
      <c r="F1372" s="16">
        <f t="shared" si="53"/>
        <v>0</v>
      </c>
    </row>
    <row r="1373" spans="2:6" s="24" customFormat="1" x14ac:dyDescent="0.25">
      <c r="B1373" s="25" t="s">
        <v>1460</v>
      </c>
      <c r="C1373" s="26" t="s">
        <v>1461</v>
      </c>
      <c r="D1373" s="27" t="s">
        <v>1459</v>
      </c>
      <c r="E1373" s="27" t="s">
        <v>1459</v>
      </c>
      <c r="F1373" s="16">
        <f t="shared" ref="F1373:F1402" si="54">((D1373-E1373))/D1373</f>
        <v>0</v>
      </c>
    </row>
    <row r="1374" spans="2:6" s="24" customFormat="1" x14ac:dyDescent="0.25">
      <c r="B1374" s="25" t="s">
        <v>1462</v>
      </c>
      <c r="C1374" s="26" t="s">
        <v>1463</v>
      </c>
      <c r="D1374" s="27" t="s">
        <v>1459</v>
      </c>
      <c r="E1374" s="27" t="s">
        <v>1459</v>
      </c>
      <c r="F1374" s="16">
        <f t="shared" si="54"/>
        <v>0</v>
      </c>
    </row>
    <row r="1375" spans="2:6" s="24" customFormat="1" x14ac:dyDescent="0.25">
      <c r="B1375" s="25" t="s">
        <v>1464</v>
      </c>
      <c r="C1375" s="26" t="s">
        <v>1465</v>
      </c>
      <c r="D1375" s="27" t="s">
        <v>427</v>
      </c>
      <c r="E1375" s="27" t="s">
        <v>427</v>
      </c>
      <c r="F1375" s="16">
        <f t="shared" si="54"/>
        <v>0</v>
      </c>
    </row>
    <row r="1376" spans="2:6" s="24" customFormat="1" x14ac:dyDescent="0.25">
      <c r="B1376" s="25" t="s">
        <v>1466</v>
      </c>
      <c r="C1376" s="26" t="s">
        <v>1467</v>
      </c>
      <c r="D1376" s="27" t="s">
        <v>427</v>
      </c>
      <c r="E1376" s="27" t="s">
        <v>427</v>
      </c>
      <c r="F1376" s="16">
        <f t="shared" si="54"/>
        <v>0</v>
      </c>
    </row>
    <row r="1377" spans="2:6" s="24" customFormat="1" x14ac:dyDescent="0.25">
      <c r="B1377" s="25" t="s">
        <v>1468</v>
      </c>
      <c r="C1377" s="26" t="s">
        <v>1469</v>
      </c>
      <c r="D1377" s="27" t="s">
        <v>73</v>
      </c>
      <c r="E1377" s="27" t="s">
        <v>73</v>
      </c>
      <c r="F1377" s="16">
        <f t="shared" si="54"/>
        <v>0</v>
      </c>
    </row>
    <row r="1378" spans="2:6" s="24" customFormat="1" x14ac:dyDescent="0.25">
      <c r="B1378" s="25" t="s">
        <v>924</v>
      </c>
      <c r="C1378" s="26" t="s">
        <v>925</v>
      </c>
      <c r="D1378" s="27" t="s">
        <v>452</v>
      </c>
      <c r="E1378" s="27" t="s">
        <v>452</v>
      </c>
      <c r="F1378" s="16">
        <f t="shared" si="54"/>
        <v>0</v>
      </c>
    </row>
    <row r="1379" spans="2:6" s="24" customFormat="1" x14ac:dyDescent="0.25">
      <c r="B1379" s="25" t="s">
        <v>1470</v>
      </c>
      <c r="C1379" s="26" t="s">
        <v>1471</v>
      </c>
      <c r="D1379" s="27" t="s">
        <v>109</v>
      </c>
      <c r="E1379" s="27" t="s">
        <v>109</v>
      </c>
      <c r="F1379" s="16">
        <f t="shared" si="54"/>
        <v>0</v>
      </c>
    </row>
    <row r="1380" spans="2:6" s="24" customFormat="1" x14ac:dyDescent="0.25">
      <c r="B1380" s="25" t="s">
        <v>1472</v>
      </c>
      <c r="C1380" s="26" t="s">
        <v>1473</v>
      </c>
      <c r="D1380" s="27" t="s">
        <v>409</v>
      </c>
      <c r="E1380" s="27" t="s">
        <v>409</v>
      </c>
      <c r="F1380" s="16">
        <f t="shared" si="54"/>
        <v>0</v>
      </c>
    </row>
    <row r="1381" spans="2:6" s="24" customFormat="1" x14ac:dyDescent="0.25">
      <c r="B1381" s="25" t="s">
        <v>1474</v>
      </c>
      <c r="C1381" s="26" t="s">
        <v>1475</v>
      </c>
      <c r="D1381" s="27" t="s">
        <v>1224</v>
      </c>
      <c r="E1381" s="27" t="s">
        <v>1224</v>
      </c>
      <c r="F1381" s="16">
        <f t="shared" si="54"/>
        <v>0</v>
      </c>
    </row>
    <row r="1382" spans="2:6" s="24" customFormat="1" x14ac:dyDescent="0.25">
      <c r="B1382" s="25" t="s">
        <v>933</v>
      </c>
      <c r="C1382" s="26" t="s">
        <v>934</v>
      </c>
      <c r="D1382" s="27" t="s">
        <v>498</v>
      </c>
      <c r="E1382" s="27" t="s">
        <v>498</v>
      </c>
      <c r="F1382" s="16">
        <f t="shared" si="54"/>
        <v>0</v>
      </c>
    </row>
    <row r="1383" spans="2:6" s="24" customFormat="1" x14ac:dyDescent="0.25">
      <c r="B1383" s="25" t="s">
        <v>1476</v>
      </c>
      <c r="C1383" s="26" t="s">
        <v>1477</v>
      </c>
      <c r="D1383" s="27" t="s">
        <v>1478</v>
      </c>
      <c r="E1383" s="27" t="s">
        <v>1478</v>
      </c>
      <c r="F1383" s="16">
        <f t="shared" si="54"/>
        <v>0</v>
      </c>
    </row>
    <row r="1384" spans="2:6" s="24" customFormat="1" x14ac:dyDescent="0.25">
      <c r="B1384" s="25" t="s">
        <v>1479</v>
      </c>
      <c r="C1384" s="26" t="s">
        <v>1480</v>
      </c>
      <c r="D1384" s="27" t="s">
        <v>1312</v>
      </c>
      <c r="E1384" s="27" t="s">
        <v>1312</v>
      </c>
      <c r="F1384" s="16">
        <f t="shared" si="54"/>
        <v>0</v>
      </c>
    </row>
    <row r="1385" spans="2:6" s="24" customFormat="1" x14ac:dyDescent="0.25">
      <c r="B1385" s="25" t="s">
        <v>1481</v>
      </c>
      <c r="C1385" s="26" t="s">
        <v>1482</v>
      </c>
      <c r="D1385" s="27" t="s">
        <v>73</v>
      </c>
      <c r="E1385" s="27" t="s">
        <v>73</v>
      </c>
      <c r="F1385" s="16">
        <f t="shared" si="54"/>
        <v>0</v>
      </c>
    </row>
    <row r="1386" spans="2:6" s="24" customFormat="1" x14ac:dyDescent="0.25">
      <c r="B1386" s="25" t="s">
        <v>1483</v>
      </c>
      <c r="C1386" s="26" t="s">
        <v>1484</v>
      </c>
      <c r="D1386" s="27" t="s">
        <v>102</v>
      </c>
      <c r="E1386" s="27" t="s">
        <v>102</v>
      </c>
      <c r="F1386" s="16">
        <f t="shared" si="54"/>
        <v>0</v>
      </c>
    </row>
    <row r="1387" spans="2:6" s="24" customFormat="1" x14ac:dyDescent="0.25">
      <c r="B1387" s="25" t="s">
        <v>1485</v>
      </c>
      <c r="C1387" s="26" t="s">
        <v>1486</v>
      </c>
      <c r="D1387" s="27" t="s">
        <v>102</v>
      </c>
      <c r="E1387" s="27" t="s">
        <v>102</v>
      </c>
      <c r="F1387" s="16">
        <f t="shared" si="54"/>
        <v>0</v>
      </c>
    </row>
    <row r="1388" spans="2:6" s="24" customFormat="1" x14ac:dyDescent="0.25">
      <c r="B1388" s="25" t="s">
        <v>1487</v>
      </c>
      <c r="C1388" s="26" t="s">
        <v>1488</v>
      </c>
      <c r="D1388" s="27" t="s">
        <v>102</v>
      </c>
      <c r="E1388" s="27" t="s">
        <v>102</v>
      </c>
      <c r="F1388" s="16">
        <f t="shared" si="54"/>
        <v>0</v>
      </c>
    </row>
    <row r="1389" spans="2:6" s="24" customFormat="1" x14ac:dyDescent="0.25">
      <c r="B1389" s="25" t="s">
        <v>1489</v>
      </c>
      <c r="C1389" s="26" t="s">
        <v>1490</v>
      </c>
      <c r="D1389" s="27" t="s">
        <v>102</v>
      </c>
      <c r="E1389" s="27" t="s">
        <v>102</v>
      </c>
      <c r="F1389" s="16">
        <f t="shared" si="54"/>
        <v>0</v>
      </c>
    </row>
    <row r="1390" spans="2:6" s="24" customFormat="1" x14ac:dyDescent="0.25">
      <c r="B1390" s="25" t="s">
        <v>1491</v>
      </c>
      <c r="C1390" s="26" t="s">
        <v>1492</v>
      </c>
      <c r="D1390" s="27" t="s">
        <v>424</v>
      </c>
      <c r="E1390" s="27" t="s">
        <v>102</v>
      </c>
      <c r="F1390" s="16">
        <f t="shared" si="54"/>
        <v>0.5</v>
      </c>
    </row>
    <row r="1391" spans="2:6" s="24" customFormat="1" x14ac:dyDescent="0.25">
      <c r="B1391" s="25" t="s">
        <v>1493</v>
      </c>
      <c r="C1391" s="26" t="s">
        <v>1494</v>
      </c>
      <c r="D1391" s="27" t="s">
        <v>1478</v>
      </c>
      <c r="E1391" s="27" t="s">
        <v>1478</v>
      </c>
      <c r="F1391" s="16">
        <f t="shared" si="54"/>
        <v>0</v>
      </c>
    </row>
    <row r="1392" spans="2:6" s="24" customFormat="1" x14ac:dyDescent="0.25">
      <c r="B1392" s="25" t="s">
        <v>1495</v>
      </c>
      <c r="C1392" s="26" t="s">
        <v>1496</v>
      </c>
      <c r="D1392" s="27" t="s">
        <v>1312</v>
      </c>
      <c r="E1392" s="27" t="s">
        <v>1312</v>
      </c>
      <c r="F1392" s="16">
        <f t="shared" si="54"/>
        <v>0</v>
      </c>
    </row>
    <row r="1393" spans="2:6" s="24" customFormat="1" x14ac:dyDescent="0.25">
      <c r="B1393" s="25" t="s">
        <v>1468</v>
      </c>
      <c r="C1393" s="26" t="s">
        <v>1469</v>
      </c>
      <c r="D1393" s="27" t="s">
        <v>73</v>
      </c>
      <c r="E1393" s="27" t="s">
        <v>73</v>
      </c>
      <c r="F1393" s="16">
        <f t="shared" si="54"/>
        <v>0</v>
      </c>
    </row>
    <row r="1394" spans="2:6" s="24" customFormat="1" x14ac:dyDescent="0.25">
      <c r="B1394" s="25" t="s">
        <v>924</v>
      </c>
      <c r="C1394" s="26" t="s">
        <v>925</v>
      </c>
      <c r="D1394" s="27" t="s">
        <v>452</v>
      </c>
      <c r="E1394" s="27" t="s">
        <v>452</v>
      </c>
      <c r="F1394" s="16">
        <f t="shared" si="54"/>
        <v>0</v>
      </c>
    </row>
    <row r="1395" spans="2:6" s="24" customFormat="1" x14ac:dyDescent="0.25">
      <c r="B1395" s="25" t="s">
        <v>926</v>
      </c>
      <c r="C1395" s="26" t="s">
        <v>927</v>
      </c>
      <c r="D1395" s="27" t="s">
        <v>409</v>
      </c>
      <c r="E1395" s="27" t="s">
        <v>409</v>
      </c>
      <c r="F1395" s="16">
        <f t="shared" si="54"/>
        <v>0</v>
      </c>
    </row>
    <row r="1396" spans="2:6" s="24" customFormat="1" x14ac:dyDescent="0.25">
      <c r="B1396" s="25" t="s">
        <v>1497</v>
      </c>
      <c r="C1396" s="26" t="s">
        <v>1498</v>
      </c>
      <c r="D1396" s="27" t="s">
        <v>102</v>
      </c>
      <c r="E1396" s="27" t="s">
        <v>102</v>
      </c>
      <c r="F1396" s="16">
        <f t="shared" si="54"/>
        <v>0</v>
      </c>
    </row>
    <row r="1397" spans="2:6" s="24" customFormat="1" x14ac:dyDescent="0.25">
      <c r="B1397" s="25" t="s">
        <v>1499</v>
      </c>
      <c r="C1397" s="26" t="s">
        <v>1500</v>
      </c>
      <c r="D1397" s="27" t="s">
        <v>424</v>
      </c>
      <c r="E1397" s="27" t="s">
        <v>102</v>
      </c>
      <c r="F1397" s="16">
        <f t="shared" si="54"/>
        <v>0.5</v>
      </c>
    </row>
    <row r="1398" spans="2:6" s="24" customFormat="1" x14ac:dyDescent="0.25">
      <c r="B1398" s="25" t="s">
        <v>933</v>
      </c>
      <c r="C1398" s="26" t="s">
        <v>934</v>
      </c>
      <c r="D1398" s="27" t="s">
        <v>498</v>
      </c>
      <c r="E1398" s="27" t="s">
        <v>498</v>
      </c>
      <c r="F1398" s="16">
        <f t="shared" si="54"/>
        <v>0</v>
      </c>
    </row>
    <row r="1399" spans="2:6" s="24" customFormat="1" x14ac:dyDescent="0.25">
      <c r="B1399" s="25" t="s">
        <v>1501</v>
      </c>
      <c r="C1399" s="26" t="s">
        <v>1502</v>
      </c>
      <c r="D1399" s="27" t="s">
        <v>424</v>
      </c>
      <c r="E1399" s="27" t="s">
        <v>102</v>
      </c>
      <c r="F1399" s="16">
        <f t="shared" si="54"/>
        <v>0.5</v>
      </c>
    </row>
    <row r="1400" spans="2:6" s="24" customFormat="1" x14ac:dyDescent="0.25">
      <c r="B1400" s="25" t="s">
        <v>1503</v>
      </c>
      <c r="C1400" s="26" t="s">
        <v>1504</v>
      </c>
      <c r="D1400" s="27" t="s">
        <v>1505</v>
      </c>
      <c r="E1400" s="27" t="s">
        <v>1382</v>
      </c>
      <c r="F1400" s="16">
        <f t="shared" si="54"/>
        <v>0.10494752623688156</v>
      </c>
    </row>
    <row r="1401" spans="2:6" s="24" customFormat="1" x14ac:dyDescent="0.25">
      <c r="B1401" s="25" t="s">
        <v>1506</v>
      </c>
      <c r="C1401" s="26" t="s">
        <v>1507</v>
      </c>
      <c r="D1401" s="27" t="s">
        <v>1508</v>
      </c>
      <c r="E1401" s="27" t="s">
        <v>1509</v>
      </c>
      <c r="F1401" s="16">
        <f t="shared" si="54"/>
        <v>8.1659973226238289E-2</v>
      </c>
    </row>
    <row r="1402" spans="2:6" s="24" customFormat="1" x14ac:dyDescent="0.25">
      <c r="B1402" s="25" t="s">
        <v>1392</v>
      </c>
      <c r="C1402" s="26" t="s">
        <v>897</v>
      </c>
      <c r="D1402" s="27" t="s">
        <v>898</v>
      </c>
      <c r="E1402" s="27" t="s">
        <v>898</v>
      </c>
      <c r="F1402" s="16">
        <f t="shared" si="54"/>
        <v>0</v>
      </c>
    </row>
    <row r="1403" spans="2:6" s="24" customFormat="1" x14ac:dyDescent="0.25">
      <c r="B1403" s="25" t="s">
        <v>1393</v>
      </c>
      <c r="C1403" s="26" t="s">
        <v>1394</v>
      </c>
      <c r="D1403" s="27" t="s">
        <v>94</v>
      </c>
      <c r="E1403" s="27" t="s">
        <v>94</v>
      </c>
      <c r="F1403" s="16"/>
    </row>
    <row r="1404" spans="2:6" s="24" customFormat="1" x14ac:dyDescent="0.25">
      <c r="B1404" s="25" t="s">
        <v>1395</v>
      </c>
      <c r="C1404" s="26" t="s">
        <v>1396</v>
      </c>
      <c r="D1404" s="27" t="s">
        <v>94</v>
      </c>
      <c r="E1404" s="27" t="s">
        <v>94</v>
      </c>
      <c r="F1404" s="16"/>
    </row>
    <row r="1405" spans="2:6" s="24" customFormat="1" x14ac:dyDescent="0.25">
      <c r="B1405" s="25" t="s">
        <v>1397</v>
      </c>
      <c r="C1405" s="26" t="s">
        <v>1398</v>
      </c>
      <c r="D1405" s="27" t="s">
        <v>94</v>
      </c>
      <c r="E1405" s="27" t="s">
        <v>94</v>
      </c>
      <c r="F1405" s="16"/>
    </row>
    <row r="1406" spans="2:6" s="24" customFormat="1" x14ac:dyDescent="0.25">
      <c r="B1406" s="25" t="s">
        <v>1399</v>
      </c>
      <c r="C1406" s="26" t="s">
        <v>1400</v>
      </c>
      <c r="D1406" s="27" t="s">
        <v>1401</v>
      </c>
      <c r="E1406" s="27" t="s">
        <v>1401</v>
      </c>
      <c r="F1406" s="16">
        <f t="shared" ref="F1406:F1437" si="55">((D1406-E1406))/D1406</f>
        <v>0</v>
      </c>
    </row>
    <row r="1407" spans="2:6" s="24" customFormat="1" x14ac:dyDescent="0.25">
      <c r="B1407" s="25" t="s">
        <v>1402</v>
      </c>
      <c r="C1407" s="26" t="s">
        <v>1403</v>
      </c>
      <c r="D1407" s="27" t="s">
        <v>409</v>
      </c>
      <c r="E1407" s="27" t="s">
        <v>424</v>
      </c>
      <c r="F1407" s="16">
        <f t="shared" si="55"/>
        <v>0.5</v>
      </c>
    </row>
    <row r="1408" spans="2:6" s="24" customFormat="1" x14ac:dyDescent="0.25">
      <c r="B1408" s="25" t="s">
        <v>1404</v>
      </c>
      <c r="C1408" s="26" t="s">
        <v>1405</v>
      </c>
      <c r="D1408" s="27" t="s">
        <v>409</v>
      </c>
      <c r="E1408" s="27" t="s">
        <v>424</v>
      </c>
      <c r="F1408" s="16">
        <f t="shared" si="55"/>
        <v>0.5</v>
      </c>
    </row>
    <row r="1409" spans="2:6" s="24" customFormat="1" x14ac:dyDescent="0.25">
      <c r="B1409" s="25" t="s">
        <v>1406</v>
      </c>
      <c r="C1409" s="26" t="s">
        <v>897</v>
      </c>
      <c r="D1409" s="27" t="s">
        <v>898</v>
      </c>
      <c r="E1409" s="27" t="s">
        <v>898</v>
      </c>
      <c r="F1409" s="16">
        <f t="shared" si="55"/>
        <v>0</v>
      </c>
    </row>
    <row r="1410" spans="2:6" s="24" customFormat="1" x14ac:dyDescent="0.25">
      <c r="B1410" s="25" t="s">
        <v>1407</v>
      </c>
      <c r="C1410" s="26" t="s">
        <v>897</v>
      </c>
      <c r="D1410" s="27" t="s">
        <v>898</v>
      </c>
      <c r="E1410" s="27" t="s">
        <v>898</v>
      </c>
      <c r="F1410" s="16">
        <f t="shared" si="55"/>
        <v>0</v>
      </c>
    </row>
    <row r="1411" spans="2:6" s="24" customFormat="1" x14ac:dyDescent="0.25">
      <c r="B1411" s="25" t="s">
        <v>1408</v>
      </c>
      <c r="C1411" s="26" t="s">
        <v>1409</v>
      </c>
      <c r="D1411" s="27" t="s">
        <v>1308</v>
      </c>
      <c r="E1411" s="27" t="s">
        <v>135</v>
      </c>
      <c r="F1411" s="16">
        <f t="shared" si="55"/>
        <v>0.14285714285714285</v>
      </c>
    </row>
    <row r="1412" spans="2:6" s="24" customFormat="1" x14ac:dyDescent="0.25">
      <c r="B1412" s="25" t="s">
        <v>1410</v>
      </c>
      <c r="C1412" s="26" t="s">
        <v>1411</v>
      </c>
      <c r="D1412" s="27" t="s">
        <v>109</v>
      </c>
      <c r="E1412" s="27" t="s">
        <v>109</v>
      </c>
      <c r="F1412" s="16">
        <f t="shared" si="55"/>
        <v>0</v>
      </c>
    </row>
    <row r="1413" spans="2:6" s="24" customFormat="1" x14ac:dyDescent="0.25">
      <c r="B1413" s="25" t="s">
        <v>1510</v>
      </c>
      <c r="C1413" s="26" t="s">
        <v>1511</v>
      </c>
      <c r="D1413" s="27" t="s">
        <v>903</v>
      </c>
      <c r="E1413" s="27" t="s">
        <v>903</v>
      </c>
      <c r="F1413" s="16">
        <f t="shared" si="55"/>
        <v>0</v>
      </c>
    </row>
    <row r="1414" spans="2:6" s="24" customFormat="1" x14ac:dyDescent="0.25">
      <c r="B1414" s="25" t="s">
        <v>1512</v>
      </c>
      <c r="C1414" s="26" t="s">
        <v>1511</v>
      </c>
      <c r="D1414" s="27" t="s">
        <v>903</v>
      </c>
      <c r="E1414" s="27" t="s">
        <v>903</v>
      </c>
      <c r="F1414" s="16">
        <f t="shared" si="55"/>
        <v>0</v>
      </c>
    </row>
    <row r="1415" spans="2:6" s="24" customFormat="1" x14ac:dyDescent="0.25">
      <c r="B1415" s="25" t="s">
        <v>1513</v>
      </c>
      <c r="C1415" s="26" t="s">
        <v>1511</v>
      </c>
      <c r="D1415" s="27" t="s">
        <v>903</v>
      </c>
      <c r="E1415" s="27" t="s">
        <v>903</v>
      </c>
      <c r="F1415" s="16">
        <f t="shared" si="55"/>
        <v>0</v>
      </c>
    </row>
    <row r="1416" spans="2:6" s="24" customFormat="1" x14ac:dyDescent="0.25">
      <c r="B1416" s="25" t="s">
        <v>1412</v>
      </c>
      <c r="C1416" s="26" t="s">
        <v>1413</v>
      </c>
      <c r="D1416" s="27" t="s">
        <v>498</v>
      </c>
      <c r="E1416" s="27" t="s">
        <v>498</v>
      </c>
      <c r="F1416" s="16">
        <f t="shared" si="55"/>
        <v>0</v>
      </c>
    </row>
    <row r="1417" spans="2:6" s="24" customFormat="1" x14ac:dyDescent="0.25">
      <c r="B1417" s="25" t="s">
        <v>1414</v>
      </c>
      <c r="C1417" s="26" t="s">
        <v>1415</v>
      </c>
      <c r="D1417" s="27" t="s">
        <v>424</v>
      </c>
      <c r="E1417" s="27" t="s">
        <v>424</v>
      </c>
      <c r="F1417" s="16">
        <f t="shared" si="55"/>
        <v>0</v>
      </c>
    </row>
    <row r="1418" spans="2:6" s="24" customFormat="1" x14ac:dyDescent="0.25">
      <c r="B1418" s="25" t="s">
        <v>1416</v>
      </c>
      <c r="C1418" s="26" t="s">
        <v>1417</v>
      </c>
      <c r="D1418" s="27" t="s">
        <v>42</v>
      </c>
      <c r="E1418" s="27" t="s">
        <v>42</v>
      </c>
      <c r="F1418" s="16">
        <f t="shared" si="55"/>
        <v>0</v>
      </c>
    </row>
    <row r="1419" spans="2:6" s="24" customFormat="1" x14ac:dyDescent="0.25">
      <c r="B1419" s="25" t="s">
        <v>1418</v>
      </c>
      <c r="C1419" s="26" t="s">
        <v>1419</v>
      </c>
      <c r="D1419" s="27" t="s">
        <v>1308</v>
      </c>
      <c r="E1419" s="27" t="s">
        <v>1420</v>
      </c>
      <c r="F1419" s="16">
        <f t="shared" si="55"/>
        <v>0.17142857142857143</v>
      </c>
    </row>
    <row r="1420" spans="2:6" s="24" customFormat="1" x14ac:dyDescent="0.25">
      <c r="B1420" s="25" t="s">
        <v>1425</v>
      </c>
      <c r="C1420" s="26" t="s">
        <v>1426</v>
      </c>
      <c r="D1420" s="27" t="s">
        <v>906</v>
      </c>
      <c r="E1420" s="27" t="s">
        <v>906</v>
      </c>
      <c r="F1420" s="16">
        <f t="shared" si="55"/>
        <v>0</v>
      </c>
    </row>
    <row r="1421" spans="2:6" s="24" customFormat="1" x14ac:dyDescent="0.25">
      <c r="B1421" s="25" t="s">
        <v>1427</v>
      </c>
      <c r="C1421" s="26" t="s">
        <v>1426</v>
      </c>
      <c r="D1421" s="27" t="s">
        <v>906</v>
      </c>
      <c r="E1421" s="27" t="s">
        <v>906</v>
      </c>
      <c r="F1421" s="16">
        <f t="shared" si="55"/>
        <v>0</v>
      </c>
    </row>
    <row r="1422" spans="2:6" s="24" customFormat="1" x14ac:dyDescent="0.25">
      <c r="B1422" s="25" t="s">
        <v>1428</v>
      </c>
      <c r="C1422" s="26" t="s">
        <v>1429</v>
      </c>
      <c r="D1422" s="27" t="s">
        <v>105</v>
      </c>
      <c r="E1422" s="27" t="s">
        <v>424</v>
      </c>
      <c r="F1422" s="16">
        <f t="shared" si="55"/>
        <v>0.33333333333333331</v>
      </c>
    </row>
    <row r="1423" spans="2:6" s="24" customFormat="1" x14ac:dyDescent="0.25">
      <c r="B1423" s="25" t="s">
        <v>1430</v>
      </c>
      <c r="C1423" s="26" t="s">
        <v>1431</v>
      </c>
      <c r="D1423" s="27" t="s">
        <v>105</v>
      </c>
      <c r="E1423" s="27" t="s">
        <v>424</v>
      </c>
      <c r="F1423" s="16">
        <f t="shared" si="55"/>
        <v>0.33333333333333331</v>
      </c>
    </row>
    <row r="1424" spans="2:6" s="24" customFormat="1" x14ac:dyDescent="0.25">
      <c r="B1424" s="25" t="s">
        <v>1514</v>
      </c>
      <c r="C1424" s="26" t="s">
        <v>1515</v>
      </c>
      <c r="D1424" s="27" t="s">
        <v>105</v>
      </c>
      <c r="E1424" s="27" t="s">
        <v>424</v>
      </c>
      <c r="F1424" s="16">
        <f t="shared" si="55"/>
        <v>0.33333333333333331</v>
      </c>
    </row>
    <row r="1425" spans="2:6" s="24" customFormat="1" x14ac:dyDescent="0.25">
      <c r="B1425" s="25" t="s">
        <v>1434</v>
      </c>
      <c r="C1425" s="26" t="s">
        <v>1435</v>
      </c>
      <c r="D1425" s="27" t="s">
        <v>105</v>
      </c>
      <c r="E1425" s="27" t="s">
        <v>424</v>
      </c>
      <c r="F1425" s="16">
        <f t="shared" si="55"/>
        <v>0.33333333333333331</v>
      </c>
    </row>
    <row r="1426" spans="2:6" s="24" customFormat="1" x14ac:dyDescent="0.25">
      <c r="B1426" s="25" t="s">
        <v>1436</v>
      </c>
      <c r="C1426" s="26" t="s">
        <v>1437</v>
      </c>
      <c r="D1426" s="27" t="s">
        <v>105</v>
      </c>
      <c r="E1426" s="27" t="s">
        <v>424</v>
      </c>
      <c r="F1426" s="16">
        <f t="shared" si="55"/>
        <v>0.33333333333333331</v>
      </c>
    </row>
    <row r="1427" spans="2:6" s="24" customFormat="1" x14ac:dyDescent="0.25">
      <c r="B1427" s="25" t="s">
        <v>1438</v>
      </c>
      <c r="C1427" s="26" t="s">
        <v>1439</v>
      </c>
      <c r="D1427" s="27" t="s">
        <v>105</v>
      </c>
      <c r="E1427" s="27" t="s">
        <v>424</v>
      </c>
      <c r="F1427" s="16">
        <f t="shared" si="55"/>
        <v>0.33333333333333331</v>
      </c>
    </row>
    <row r="1428" spans="2:6" s="24" customFormat="1" x14ac:dyDescent="0.25">
      <c r="B1428" s="25" t="s">
        <v>74</v>
      </c>
      <c r="C1428" s="26" t="s">
        <v>75</v>
      </c>
      <c r="D1428" s="27" t="s">
        <v>76</v>
      </c>
      <c r="E1428" s="27" t="s">
        <v>76</v>
      </c>
      <c r="F1428" s="16">
        <f t="shared" si="55"/>
        <v>0</v>
      </c>
    </row>
    <row r="1429" spans="2:6" s="24" customFormat="1" x14ac:dyDescent="0.25">
      <c r="B1429" s="25" t="s">
        <v>918</v>
      </c>
      <c r="C1429" s="26" t="s">
        <v>101</v>
      </c>
      <c r="D1429" s="27" t="s">
        <v>424</v>
      </c>
      <c r="E1429" s="27" t="s">
        <v>102</v>
      </c>
      <c r="F1429" s="16">
        <f t="shared" si="55"/>
        <v>0.5</v>
      </c>
    </row>
    <row r="1430" spans="2:6" s="24" customFormat="1" x14ac:dyDescent="0.25">
      <c r="B1430" s="25" t="s">
        <v>1450</v>
      </c>
      <c r="C1430" s="26" t="s">
        <v>1451</v>
      </c>
      <c r="D1430" s="27" t="s">
        <v>424</v>
      </c>
      <c r="E1430" s="27" t="s">
        <v>1452</v>
      </c>
      <c r="F1430" s="16">
        <f t="shared" si="55"/>
        <v>0.3</v>
      </c>
    </row>
    <row r="1431" spans="2:6" s="24" customFormat="1" x14ac:dyDescent="0.25">
      <c r="B1431" s="25" t="s">
        <v>1453</v>
      </c>
      <c r="C1431" s="26" t="s">
        <v>1454</v>
      </c>
      <c r="D1431" s="27" t="s">
        <v>1452</v>
      </c>
      <c r="E1431" s="27" t="s">
        <v>102</v>
      </c>
      <c r="F1431" s="16">
        <f t="shared" si="55"/>
        <v>0.2857142857142857</v>
      </c>
    </row>
    <row r="1432" spans="2:6" s="24" customFormat="1" x14ac:dyDescent="0.25">
      <c r="B1432" s="25" t="s">
        <v>1516</v>
      </c>
      <c r="C1432" s="26" t="s">
        <v>1517</v>
      </c>
      <c r="D1432" s="27" t="s">
        <v>1518</v>
      </c>
      <c r="E1432" s="27" t="s">
        <v>1518</v>
      </c>
      <c r="F1432" s="16">
        <f t="shared" si="55"/>
        <v>0</v>
      </c>
    </row>
    <row r="1433" spans="2:6" s="24" customFormat="1" x14ac:dyDescent="0.25">
      <c r="B1433" s="25" t="s">
        <v>874</v>
      </c>
      <c r="C1433" s="26" t="s">
        <v>875</v>
      </c>
      <c r="D1433" s="27" t="s">
        <v>491</v>
      </c>
      <c r="E1433" s="27" t="s">
        <v>491</v>
      </c>
      <c r="F1433" s="16">
        <f t="shared" si="55"/>
        <v>0</v>
      </c>
    </row>
    <row r="1434" spans="2:6" s="24" customFormat="1" x14ac:dyDescent="0.25">
      <c r="B1434" s="25" t="s">
        <v>12</v>
      </c>
      <c r="C1434" s="26" t="s">
        <v>13</v>
      </c>
      <c r="D1434" s="27" t="s">
        <v>14</v>
      </c>
      <c r="E1434" s="27" t="s">
        <v>14</v>
      </c>
      <c r="F1434" s="16">
        <f t="shared" si="55"/>
        <v>0</v>
      </c>
    </row>
    <row r="1435" spans="2:6" s="24" customFormat="1" x14ac:dyDescent="0.25">
      <c r="B1435" s="25" t="s">
        <v>15</v>
      </c>
      <c r="C1435" s="26" t="s">
        <v>16</v>
      </c>
      <c r="D1435" s="27" t="s">
        <v>17</v>
      </c>
      <c r="E1435" s="27" t="s">
        <v>17</v>
      </c>
      <c r="F1435" s="16">
        <f t="shared" si="55"/>
        <v>0</v>
      </c>
    </row>
    <row r="1436" spans="2:6" s="24" customFormat="1" x14ac:dyDescent="0.25">
      <c r="B1436" s="25" t="s">
        <v>876</v>
      </c>
      <c r="C1436" s="26" t="s">
        <v>877</v>
      </c>
      <c r="D1436" s="27" t="s">
        <v>11</v>
      </c>
      <c r="E1436" s="27" t="s">
        <v>11</v>
      </c>
      <c r="F1436" s="16">
        <f t="shared" si="55"/>
        <v>0</v>
      </c>
    </row>
    <row r="1437" spans="2:6" s="24" customFormat="1" x14ac:dyDescent="0.25">
      <c r="B1437" s="25" t="s">
        <v>878</v>
      </c>
      <c r="C1437" s="26" t="s">
        <v>879</v>
      </c>
      <c r="D1437" s="27" t="s">
        <v>207</v>
      </c>
      <c r="E1437" s="27" t="s">
        <v>207</v>
      </c>
      <c r="F1437" s="16">
        <f t="shared" si="55"/>
        <v>0</v>
      </c>
    </row>
    <row r="1438" spans="2:6" s="24" customFormat="1" x14ac:dyDescent="0.25">
      <c r="B1438" s="25" t="s">
        <v>92</v>
      </c>
      <c r="C1438" s="26" t="s">
        <v>93</v>
      </c>
      <c r="D1438" s="27" t="s">
        <v>94</v>
      </c>
      <c r="E1438" s="27" t="s">
        <v>94</v>
      </c>
      <c r="F1438" s="16"/>
    </row>
    <row r="1439" spans="2:6" s="24" customFormat="1" x14ac:dyDescent="0.25">
      <c r="B1439" s="25" t="s">
        <v>95</v>
      </c>
      <c r="C1439" s="26" t="s">
        <v>96</v>
      </c>
      <c r="D1439" s="27" t="s">
        <v>94</v>
      </c>
      <c r="E1439" s="27" t="s">
        <v>94</v>
      </c>
      <c r="F1439" s="16"/>
    </row>
    <row r="1440" spans="2:6" s="24" customFormat="1" x14ac:dyDescent="0.25">
      <c r="B1440" s="25" t="s">
        <v>1519</v>
      </c>
      <c r="C1440" s="26" t="s">
        <v>978</v>
      </c>
      <c r="D1440" s="27" t="s">
        <v>515</v>
      </c>
      <c r="E1440" s="27" t="s">
        <v>516</v>
      </c>
      <c r="F1440" s="16">
        <f t="shared" ref="F1440:F1465" si="56">((D1440-E1440))/D1440</f>
        <v>0.05</v>
      </c>
    </row>
    <row r="1441" spans="2:6" s="24" customFormat="1" x14ac:dyDescent="0.25">
      <c r="B1441" s="25" t="s">
        <v>1520</v>
      </c>
      <c r="C1441" s="26" t="s">
        <v>980</v>
      </c>
      <c r="D1441" s="27" t="s">
        <v>981</v>
      </c>
      <c r="E1441" s="27" t="s">
        <v>982</v>
      </c>
      <c r="F1441" s="16">
        <f t="shared" si="56"/>
        <v>0.05</v>
      </c>
    </row>
    <row r="1442" spans="2:6" s="24" customFormat="1" x14ac:dyDescent="0.25">
      <c r="B1442" s="25" t="s">
        <v>983</v>
      </c>
      <c r="C1442" s="26" t="s">
        <v>984</v>
      </c>
      <c r="D1442" s="27" t="s">
        <v>461</v>
      </c>
      <c r="E1442" s="27" t="s">
        <v>462</v>
      </c>
      <c r="F1442" s="16">
        <f t="shared" si="56"/>
        <v>0.05</v>
      </c>
    </row>
    <row r="1443" spans="2:6" s="24" customFormat="1" x14ac:dyDescent="0.25">
      <c r="B1443" s="25" t="s">
        <v>985</v>
      </c>
      <c r="C1443" s="26" t="s">
        <v>986</v>
      </c>
      <c r="D1443" s="27" t="s">
        <v>105</v>
      </c>
      <c r="E1443" s="27" t="s">
        <v>416</v>
      </c>
      <c r="F1443" s="16">
        <f t="shared" si="56"/>
        <v>0.05</v>
      </c>
    </row>
    <row r="1444" spans="2:6" s="24" customFormat="1" x14ac:dyDescent="0.25">
      <c r="B1444" s="25" t="s">
        <v>987</v>
      </c>
      <c r="C1444" s="26" t="s">
        <v>988</v>
      </c>
      <c r="D1444" s="27" t="s">
        <v>105</v>
      </c>
      <c r="E1444" s="27" t="s">
        <v>416</v>
      </c>
      <c r="F1444" s="16">
        <f t="shared" si="56"/>
        <v>0.05</v>
      </c>
    </row>
    <row r="1445" spans="2:6" s="24" customFormat="1" x14ac:dyDescent="0.25">
      <c r="B1445" s="25" t="s">
        <v>989</v>
      </c>
      <c r="C1445" s="26" t="s">
        <v>990</v>
      </c>
      <c r="D1445" s="27" t="s">
        <v>600</v>
      </c>
      <c r="E1445" s="27" t="s">
        <v>991</v>
      </c>
      <c r="F1445" s="16">
        <f t="shared" si="56"/>
        <v>0.05</v>
      </c>
    </row>
    <row r="1446" spans="2:6" s="24" customFormat="1" x14ac:dyDescent="0.25">
      <c r="B1446" s="25" t="s">
        <v>992</v>
      </c>
      <c r="C1446" s="26" t="s">
        <v>993</v>
      </c>
      <c r="D1446" s="27" t="s">
        <v>421</v>
      </c>
      <c r="E1446" s="27" t="s">
        <v>455</v>
      </c>
      <c r="F1446" s="16">
        <f t="shared" si="56"/>
        <v>0.05</v>
      </c>
    </row>
    <row r="1447" spans="2:6" s="24" customFormat="1" x14ac:dyDescent="0.25">
      <c r="B1447" s="25" t="s">
        <v>994</v>
      </c>
      <c r="C1447" s="26" t="s">
        <v>995</v>
      </c>
      <c r="D1447" s="27" t="s">
        <v>135</v>
      </c>
      <c r="E1447" s="27" t="s">
        <v>996</v>
      </c>
      <c r="F1447" s="16">
        <f t="shared" si="56"/>
        <v>0.05</v>
      </c>
    </row>
    <row r="1448" spans="2:6" s="24" customFormat="1" x14ac:dyDescent="0.25">
      <c r="B1448" s="25" t="s">
        <v>997</v>
      </c>
      <c r="C1448" s="26" t="s">
        <v>998</v>
      </c>
      <c r="D1448" s="27" t="s">
        <v>999</v>
      </c>
      <c r="E1448" s="27" t="s">
        <v>1000</v>
      </c>
      <c r="F1448" s="16">
        <f t="shared" si="56"/>
        <v>0.05</v>
      </c>
    </row>
    <row r="1449" spans="2:6" s="24" customFormat="1" x14ac:dyDescent="0.25">
      <c r="B1449" s="25" t="s">
        <v>1001</v>
      </c>
      <c r="C1449" s="26" t="s">
        <v>1002</v>
      </c>
      <c r="D1449" s="27" t="s">
        <v>73</v>
      </c>
      <c r="E1449" s="27" t="s">
        <v>73</v>
      </c>
      <c r="F1449" s="16">
        <f t="shared" si="56"/>
        <v>0</v>
      </c>
    </row>
    <row r="1450" spans="2:6" s="24" customFormat="1" x14ac:dyDescent="0.25">
      <c r="B1450" s="25" t="s">
        <v>1003</v>
      </c>
      <c r="C1450" s="26" t="s">
        <v>1004</v>
      </c>
      <c r="D1450" s="27" t="s">
        <v>73</v>
      </c>
      <c r="E1450" s="27" t="s">
        <v>406</v>
      </c>
      <c r="F1450" s="16">
        <f t="shared" si="56"/>
        <v>0.05</v>
      </c>
    </row>
    <row r="1451" spans="2:6" s="24" customFormat="1" x14ac:dyDescent="0.25">
      <c r="B1451" s="25" t="s">
        <v>1005</v>
      </c>
      <c r="C1451" s="26" t="s">
        <v>1006</v>
      </c>
      <c r="D1451" s="27" t="s">
        <v>498</v>
      </c>
      <c r="E1451" s="27" t="s">
        <v>1007</v>
      </c>
      <c r="F1451" s="16">
        <f t="shared" si="56"/>
        <v>0.05</v>
      </c>
    </row>
    <row r="1452" spans="2:6" s="24" customFormat="1" x14ac:dyDescent="0.25">
      <c r="B1452" s="25" t="s">
        <v>1008</v>
      </c>
      <c r="C1452" s="26" t="s">
        <v>1009</v>
      </c>
      <c r="D1452" s="27" t="s">
        <v>498</v>
      </c>
      <c r="E1452" s="27" t="s">
        <v>1007</v>
      </c>
      <c r="F1452" s="16">
        <f t="shared" si="56"/>
        <v>0.05</v>
      </c>
    </row>
    <row r="1453" spans="2:6" s="24" customFormat="1" x14ac:dyDescent="0.25">
      <c r="B1453" s="25" t="s">
        <v>1010</v>
      </c>
      <c r="C1453" s="26" t="s">
        <v>1011</v>
      </c>
      <c r="D1453" s="27" t="s">
        <v>1012</v>
      </c>
      <c r="E1453" s="27" t="s">
        <v>1013</v>
      </c>
      <c r="F1453" s="16">
        <f t="shared" si="56"/>
        <v>0.05</v>
      </c>
    </row>
    <row r="1454" spans="2:6" s="24" customFormat="1" x14ac:dyDescent="0.25">
      <c r="B1454" s="25" t="s">
        <v>1014</v>
      </c>
      <c r="C1454" s="26" t="s">
        <v>1015</v>
      </c>
      <c r="D1454" s="27" t="s">
        <v>135</v>
      </c>
      <c r="E1454" s="27" t="s">
        <v>135</v>
      </c>
      <c r="F1454" s="16">
        <f t="shared" si="56"/>
        <v>0</v>
      </c>
    </row>
    <row r="1455" spans="2:6" s="24" customFormat="1" x14ac:dyDescent="0.25">
      <c r="B1455" s="25" t="s">
        <v>1016</v>
      </c>
      <c r="C1455" s="26" t="s">
        <v>1017</v>
      </c>
      <c r="D1455" s="27" t="s">
        <v>102</v>
      </c>
      <c r="E1455" s="27" t="s">
        <v>475</v>
      </c>
      <c r="F1455" s="16">
        <f t="shared" si="56"/>
        <v>0.05</v>
      </c>
    </row>
    <row r="1456" spans="2:6" s="24" customFormat="1" x14ac:dyDescent="0.25">
      <c r="B1456" s="25" t="s">
        <v>1521</v>
      </c>
      <c r="C1456" s="26" t="s">
        <v>1522</v>
      </c>
      <c r="D1456" s="27" t="s">
        <v>1523</v>
      </c>
      <c r="E1456" s="27" t="s">
        <v>1524</v>
      </c>
      <c r="F1456" s="16">
        <f t="shared" si="56"/>
        <v>0.55142857142857138</v>
      </c>
    </row>
    <row r="1457" spans="2:6" s="24" customFormat="1" x14ac:dyDescent="0.25">
      <c r="B1457" s="25" t="s">
        <v>1525</v>
      </c>
      <c r="C1457" s="26" t="s">
        <v>1526</v>
      </c>
      <c r="D1457" s="27" t="s">
        <v>1312</v>
      </c>
      <c r="E1457" s="27" t="s">
        <v>1034</v>
      </c>
      <c r="F1457" s="16">
        <f t="shared" si="56"/>
        <v>0.18823529411764706</v>
      </c>
    </row>
    <row r="1458" spans="2:6" s="24" customFormat="1" x14ac:dyDescent="0.25">
      <c r="B1458" s="25" t="s">
        <v>1527</v>
      </c>
      <c r="C1458" s="26" t="s">
        <v>1528</v>
      </c>
      <c r="D1458" s="27" t="s">
        <v>123</v>
      </c>
      <c r="E1458" s="27" t="s">
        <v>124</v>
      </c>
      <c r="F1458" s="16">
        <f t="shared" si="56"/>
        <v>9.6153846153846159E-2</v>
      </c>
    </row>
    <row r="1459" spans="2:6" s="24" customFormat="1" x14ac:dyDescent="0.25">
      <c r="B1459" s="25" t="s">
        <v>1529</v>
      </c>
      <c r="C1459" s="26" t="s">
        <v>1530</v>
      </c>
      <c r="D1459" s="27" t="s">
        <v>140</v>
      </c>
      <c r="E1459" s="27" t="s">
        <v>424</v>
      </c>
      <c r="F1459" s="16">
        <f t="shared" si="56"/>
        <v>0.16666666666666666</v>
      </c>
    </row>
    <row r="1460" spans="2:6" s="24" customFormat="1" x14ac:dyDescent="0.25">
      <c r="B1460" s="25" t="s">
        <v>1531</v>
      </c>
      <c r="C1460" s="26" t="s">
        <v>54</v>
      </c>
      <c r="D1460" s="27" t="s">
        <v>1532</v>
      </c>
      <c r="E1460" s="27" t="s">
        <v>1533</v>
      </c>
      <c r="F1460" s="16">
        <f t="shared" si="56"/>
        <v>0.33050847457627119</v>
      </c>
    </row>
    <row r="1461" spans="2:6" s="24" customFormat="1" x14ac:dyDescent="0.25">
      <c r="B1461" s="25" t="s">
        <v>1534</v>
      </c>
      <c r="C1461" s="26" t="s">
        <v>1535</v>
      </c>
      <c r="D1461" s="27" t="s">
        <v>1536</v>
      </c>
      <c r="E1461" s="27" t="s">
        <v>1537</v>
      </c>
      <c r="F1461" s="16">
        <f t="shared" si="56"/>
        <v>0.24427480916030533</v>
      </c>
    </row>
    <row r="1462" spans="2:6" s="24" customFormat="1" x14ac:dyDescent="0.25">
      <c r="B1462" s="25" t="s">
        <v>1538</v>
      </c>
      <c r="C1462" s="26" t="s">
        <v>47</v>
      </c>
      <c r="D1462" s="27" t="s">
        <v>339</v>
      </c>
      <c r="E1462" s="27" t="s">
        <v>339</v>
      </c>
      <c r="F1462" s="16">
        <f t="shared" si="56"/>
        <v>0</v>
      </c>
    </row>
    <row r="1463" spans="2:6" s="24" customFormat="1" x14ac:dyDescent="0.25">
      <c r="B1463" s="25" t="s">
        <v>1539</v>
      </c>
      <c r="C1463" s="26" t="s">
        <v>1540</v>
      </c>
      <c r="D1463" s="27" t="s">
        <v>135</v>
      </c>
      <c r="E1463" s="27" t="s">
        <v>136</v>
      </c>
      <c r="F1463" s="16">
        <f t="shared" si="56"/>
        <v>0.25</v>
      </c>
    </row>
    <row r="1464" spans="2:6" s="24" customFormat="1" x14ac:dyDescent="0.25">
      <c r="B1464" s="25" t="s">
        <v>1541</v>
      </c>
      <c r="C1464" s="26" t="s">
        <v>1542</v>
      </c>
      <c r="D1464" s="27" t="s">
        <v>1124</v>
      </c>
      <c r="E1464" s="27" t="s">
        <v>1125</v>
      </c>
      <c r="F1464" s="16">
        <f t="shared" si="56"/>
        <v>0.15007503751875939</v>
      </c>
    </row>
    <row r="1465" spans="2:6" s="24" customFormat="1" x14ac:dyDescent="0.25">
      <c r="B1465" s="25" t="s">
        <v>1117</v>
      </c>
      <c r="C1465" s="26" t="s">
        <v>81</v>
      </c>
      <c r="D1465" s="27" t="s">
        <v>82</v>
      </c>
      <c r="E1465" s="27" t="s">
        <v>83</v>
      </c>
      <c r="F1465" s="16">
        <f t="shared" si="56"/>
        <v>0.29496402877697842</v>
      </c>
    </row>
    <row r="1466" spans="2:6" s="24" customFormat="1" x14ac:dyDescent="0.25">
      <c r="B1466" s="25" t="s">
        <v>1543</v>
      </c>
      <c r="C1466" s="26" t="s">
        <v>1544</v>
      </c>
      <c r="D1466" s="27" t="s">
        <v>94</v>
      </c>
      <c r="E1466" s="27" t="s">
        <v>94</v>
      </c>
      <c r="F1466" s="16"/>
    </row>
    <row r="1467" spans="2:6" s="24" customFormat="1" x14ac:dyDescent="0.25">
      <c r="B1467" s="25" t="s">
        <v>1545</v>
      </c>
      <c r="C1467" s="26" t="s">
        <v>1528</v>
      </c>
      <c r="D1467" s="27" t="s">
        <v>123</v>
      </c>
      <c r="E1467" s="27" t="s">
        <v>124</v>
      </c>
      <c r="F1467" s="16">
        <f t="shared" ref="F1467:F1489" si="57">((D1467-E1467))/D1467</f>
        <v>9.6153846153846159E-2</v>
      </c>
    </row>
    <row r="1468" spans="2:6" s="24" customFormat="1" x14ac:dyDescent="0.25">
      <c r="B1468" s="25" t="s">
        <v>1546</v>
      </c>
      <c r="C1468" s="26" t="s">
        <v>1530</v>
      </c>
      <c r="D1468" s="27" t="s">
        <v>140</v>
      </c>
      <c r="E1468" s="27" t="s">
        <v>424</v>
      </c>
      <c r="F1468" s="16">
        <f t="shared" si="57"/>
        <v>0.16666666666666666</v>
      </c>
    </row>
    <row r="1469" spans="2:6" s="24" customFormat="1" x14ac:dyDescent="0.25">
      <c r="B1469" s="25" t="s">
        <v>1547</v>
      </c>
      <c r="C1469" s="26" t="s">
        <v>1548</v>
      </c>
      <c r="D1469" s="27" t="s">
        <v>1124</v>
      </c>
      <c r="E1469" s="27" t="s">
        <v>1125</v>
      </c>
      <c r="F1469" s="16">
        <f t="shared" si="57"/>
        <v>0.15007503751875939</v>
      </c>
    </row>
    <row r="1470" spans="2:6" s="24" customFormat="1" x14ac:dyDescent="0.25">
      <c r="B1470" s="25" t="s">
        <v>1549</v>
      </c>
      <c r="C1470" s="26" t="s">
        <v>1550</v>
      </c>
      <c r="D1470" s="27" t="s">
        <v>478</v>
      </c>
      <c r="E1470" s="27" t="s">
        <v>1551</v>
      </c>
      <c r="F1470" s="16">
        <f t="shared" si="57"/>
        <v>0.28000000000000003</v>
      </c>
    </row>
    <row r="1471" spans="2:6" s="24" customFormat="1" x14ac:dyDescent="0.25">
      <c r="B1471" s="25" t="s">
        <v>1552</v>
      </c>
      <c r="C1471" s="26" t="s">
        <v>1553</v>
      </c>
      <c r="D1471" s="27" t="s">
        <v>478</v>
      </c>
      <c r="E1471" s="27" t="s">
        <v>1551</v>
      </c>
      <c r="F1471" s="16">
        <f t="shared" si="57"/>
        <v>0.28000000000000003</v>
      </c>
    </row>
    <row r="1472" spans="2:6" s="24" customFormat="1" x14ac:dyDescent="0.25">
      <c r="B1472" s="25" t="s">
        <v>1554</v>
      </c>
      <c r="C1472" s="26" t="s">
        <v>1550</v>
      </c>
      <c r="D1472" s="27" t="s">
        <v>478</v>
      </c>
      <c r="E1472" s="27" t="s">
        <v>1551</v>
      </c>
      <c r="F1472" s="16">
        <f t="shared" si="57"/>
        <v>0.28000000000000003</v>
      </c>
    </row>
    <row r="1473" spans="2:6" s="24" customFormat="1" x14ac:dyDescent="0.25">
      <c r="B1473" s="25" t="s">
        <v>1555</v>
      </c>
      <c r="C1473" s="26" t="s">
        <v>1556</v>
      </c>
      <c r="D1473" s="27" t="s">
        <v>478</v>
      </c>
      <c r="E1473" s="27" t="s">
        <v>1551</v>
      </c>
      <c r="F1473" s="16">
        <f t="shared" si="57"/>
        <v>0.28000000000000003</v>
      </c>
    </row>
    <row r="1474" spans="2:6" s="24" customFormat="1" x14ac:dyDescent="0.25">
      <c r="B1474" s="25" t="s">
        <v>1557</v>
      </c>
      <c r="C1474" s="26" t="s">
        <v>1558</v>
      </c>
      <c r="D1474" s="27" t="s">
        <v>478</v>
      </c>
      <c r="E1474" s="27" t="s">
        <v>102</v>
      </c>
      <c r="F1474" s="16">
        <f t="shared" si="57"/>
        <v>0.33333333333333331</v>
      </c>
    </row>
    <row r="1475" spans="2:6" s="24" customFormat="1" x14ac:dyDescent="0.25">
      <c r="B1475" s="25" t="s">
        <v>1559</v>
      </c>
      <c r="C1475" s="26" t="s">
        <v>1556</v>
      </c>
      <c r="D1475" s="27" t="s">
        <v>478</v>
      </c>
      <c r="E1475" s="27" t="s">
        <v>1551</v>
      </c>
      <c r="F1475" s="16">
        <f t="shared" si="57"/>
        <v>0.28000000000000003</v>
      </c>
    </row>
    <row r="1476" spans="2:6" s="24" customFormat="1" x14ac:dyDescent="0.25">
      <c r="B1476" s="25" t="s">
        <v>1560</v>
      </c>
      <c r="C1476" s="26" t="s">
        <v>1558</v>
      </c>
      <c r="D1476" s="27" t="s">
        <v>478</v>
      </c>
      <c r="E1476" s="27" t="s">
        <v>102</v>
      </c>
      <c r="F1476" s="16">
        <f t="shared" si="57"/>
        <v>0.33333333333333331</v>
      </c>
    </row>
    <row r="1477" spans="2:6" s="24" customFormat="1" x14ac:dyDescent="0.25">
      <c r="B1477" s="25" t="s">
        <v>1561</v>
      </c>
      <c r="C1477" s="26" t="s">
        <v>1562</v>
      </c>
      <c r="D1477" s="27" t="s">
        <v>105</v>
      </c>
      <c r="E1477" s="27" t="s">
        <v>83</v>
      </c>
      <c r="F1477" s="16">
        <f t="shared" si="57"/>
        <v>0.34666666666666668</v>
      </c>
    </row>
    <row r="1478" spans="2:6" s="24" customFormat="1" x14ac:dyDescent="0.25">
      <c r="B1478" s="25" t="s">
        <v>1563</v>
      </c>
      <c r="C1478" s="26" t="s">
        <v>1564</v>
      </c>
      <c r="D1478" s="27" t="s">
        <v>105</v>
      </c>
      <c r="E1478" s="27" t="s">
        <v>83</v>
      </c>
      <c r="F1478" s="16">
        <f t="shared" si="57"/>
        <v>0.34666666666666668</v>
      </c>
    </row>
    <row r="1479" spans="2:6" s="24" customFormat="1" x14ac:dyDescent="0.25">
      <c r="B1479" s="25" t="s">
        <v>131</v>
      </c>
      <c r="C1479" s="26" t="s">
        <v>132</v>
      </c>
      <c r="D1479" s="27" t="s">
        <v>109</v>
      </c>
      <c r="E1479" s="27" t="s">
        <v>109</v>
      </c>
      <c r="F1479" s="16">
        <f t="shared" si="57"/>
        <v>0</v>
      </c>
    </row>
    <row r="1480" spans="2:6" s="24" customFormat="1" x14ac:dyDescent="0.25">
      <c r="B1480" s="25" t="s">
        <v>74</v>
      </c>
      <c r="C1480" s="26" t="s">
        <v>75</v>
      </c>
      <c r="D1480" s="27" t="s">
        <v>76</v>
      </c>
      <c r="E1480" s="27" t="s">
        <v>76</v>
      </c>
      <c r="F1480" s="16">
        <f t="shared" si="57"/>
        <v>0</v>
      </c>
    </row>
    <row r="1481" spans="2:6" s="24" customFormat="1" x14ac:dyDescent="0.25">
      <c r="B1481" s="25" t="s">
        <v>1565</v>
      </c>
      <c r="C1481" s="26" t="s">
        <v>1566</v>
      </c>
      <c r="D1481" s="27" t="s">
        <v>109</v>
      </c>
      <c r="E1481" s="27" t="s">
        <v>226</v>
      </c>
      <c r="F1481" s="16">
        <f t="shared" si="57"/>
        <v>0.10050251256281408</v>
      </c>
    </row>
    <row r="1482" spans="2:6" s="24" customFormat="1" x14ac:dyDescent="0.25">
      <c r="B1482" s="25" t="s">
        <v>1567</v>
      </c>
      <c r="C1482" s="26" t="s">
        <v>1568</v>
      </c>
      <c r="D1482" s="27" t="s">
        <v>112</v>
      </c>
      <c r="E1482" s="27" t="s">
        <v>112</v>
      </c>
      <c r="F1482" s="16">
        <f t="shared" si="57"/>
        <v>0</v>
      </c>
    </row>
    <row r="1483" spans="2:6" s="24" customFormat="1" x14ac:dyDescent="0.25">
      <c r="B1483" s="25" t="s">
        <v>1569</v>
      </c>
      <c r="C1483" s="26" t="s">
        <v>54</v>
      </c>
      <c r="D1483" s="27" t="s">
        <v>1532</v>
      </c>
      <c r="E1483" s="27" t="s">
        <v>1533</v>
      </c>
      <c r="F1483" s="16">
        <f t="shared" si="57"/>
        <v>0.33050847457627119</v>
      </c>
    </row>
    <row r="1484" spans="2:6" s="24" customFormat="1" x14ac:dyDescent="0.25">
      <c r="B1484" s="25" t="s">
        <v>1570</v>
      </c>
      <c r="C1484" s="26" t="s">
        <v>1571</v>
      </c>
      <c r="D1484" s="27" t="s">
        <v>99</v>
      </c>
      <c r="E1484" s="27" t="s">
        <v>1572</v>
      </c>
      <c r="F1484" s="16">
        <f t="shared" si="57"/>
        <v>0.2807017543859649</v>
      </c>
    </row>
    <row r="1485" spans="2:6" s="24" customFormat="1" x14ac:dyDescent="0.25">
      <c r="B1485" s="25" t="s">
        <v>1573</v>
      </c>
      <c r="C1485" s="26" t="s">
        <v>1574</v>
      </c>
      <c r="D1485" s="27" t="s">
        <v>11</v>
      </c>
      <c r="E1485" s="27" t="s">
        <v>11</v>
      </c>
      <c r="F1485" s="16">
        <f t="shared" si="57"/>
        <v>0</v>
      </c>
    </row>
    <row r="1486" spans="2:6" s="24" customFormat="1" x14ac:dyDescent="0.25">
      <c r="B1486" s="25" t="s">
        <v>1575</v>
      </c>
      <c r="C1486" s="26" t="s">
        <v>1576</v>
      </c>
      <c r="D1486" s="27" t="s">
        <v>73</v>
      </c>
      <c r="E1486" s="27" t="s">
        <v>73</v>
      </c>
      <c r="F1486" s="16">
        <f t="shared" si="57"/>
        <v>0</v>
      </c>
    </row>
    <row r="1487" spans="2:6" s="24" customFormat="1" x14ac:dyDescent="0.25">
      <c r="B1487" s="25" t="s">
        <v>1577</v>
      </c>
      <c r="C1487" s="26" t="s">
        <v>1578</v>
      </c>
      <c r="D1487" s="27" t="s">
        <v>360</v>
      </c>
      <c r="E1487" s="27" t="s">
        <v>360</v>
      </c>
      <c r="F1487" s="16">
        <f t="shared" si="57"/>
        <v>0</v>
      </c>
    </row>
    <row r="1488" spans="2:6" s="24" customFormat="1" x14ac:dyDescent="0.25">
      <c r="B1488" s="25" t="s">
        <v>1579</v>
      </c>
      <c r="C1488" s="26" t="s">
        <v>1535</v>
      </c>
      <c r="D1488" s="27" t="s">
        <v>1536</v>
      </c>
      <c r="E1488" s="27" t="s">
        <v>1537</v>
      </c>
      <c r="F1488" s="16">
        <f t="shared" si="57"/>
        <v>0.24427480916030533</v>
      </c>
    </row>
    <row r="1489" spans="2:6" s="24" customFormat="1" x14ac:dyDescent="0.25">
      <c r="B1489" s="25" t="s">
        <v>1580</v>
      </c>
      <c r="C1489" s="26" t="s">
        <v>1581</v>
      </c>
      <c r="D1489" s="27" t="s">
        <v>1224</v>
      </c>
      <c r="E1489" s="27" t="s">
        <v>1224</v>
      </c>
      <c r="F1489" s="16">
        <f t="shared" si="57"/>
        <v>0</v>
      </c>
    </row>
    <row r="1490" spans="2:6" s="24" customFormat="1" x14ac:dyDescent="0.25">
      <c r="B1490" s="25" t="s">
        <v>1582</v>
      </c>
      <c r="C1490" s="26" t="s">
        <v>1583</v>
      </c>
      <c r="D1490" s="27" t="s">
        <v>94</v>
      </c>
      <c r="E1490" s="27" t="s">
        <v>94</v>
      </c>
      <c r="F1490" s="16"/>
    </row>
    <row r="1491" spans="2:6" s="24" customFormat="1" x14ac:dyDescent="0.25">
      <c r="B1491" s="25" t="s">
        <v>1584</v>
      </c>
      <c r="C1491" s="26" t="s">
        <v>104</v>
      </c>
      <c r="D1491" s="27" t="s">
        <v>105</v>
      </c>
      <c r="E1491" s="27" t="s">
        <v>106</v>
      </c>
      <c r="F1491" s="16">
        <f t="shared" ref="F1491:F1513" si="58">((D1491-E1491))/D1491</f>
        <v>0.3</v>
      </c>
    </row>
    <row r="1492" spans="2:6" s="24" customFormat="1" x14ac:dyDescent="0.25">
      <c r="B1492" s="25" t="s">
        <v>1585</v>
      </c>
      <c r="C1492" s="26" t="s">
        <v>1586</v>
      </c>
      <c r="D1492" s="27" t="s">
        <v>86</v>
      </c>
      <c r="E1492" s="27" t="s">
        <v>86</v>
      </c>
      <c r="F1492" s="16">
        <f t="shared" si="58"/>
        <v>0</v>
      </c>
    </row>
    <row r="1493" spans="2:6" s="24" customFormat="1" x14ac:dyDescent="0.25">
      <c r="B1493" s="25" t="s">
        <v>918</v>
      </c>
      <c r="C1493" s="26" t="s">
        <v>101</v>
      </c>
      <c r="D1493" s="27" t="s">
        <v>424</v>
      </c>
      <c r="E1493" s="27" t="s">
        <v>102</v>
      </c>
      <c r="F1493" s="16">
        <f t="shared" si="58"/>
        <v>0.5</v>
      </c>
    </row>
    <row r="1494" spans="2:6" s="24" customFormat="1" x14ac:dyDescent="0.25">
      <c r="B1494" s="25" t="s">
        <v>1587</v>
      </c>
      <c r="C1494" s="26" t="s">
        <v>1588</v>
      </c>
      <c r="D1494" s="27" t="s">
        <v>1589</v>
      </c>
      <c r="E1494" s="27" t="s">
        <v>1590</v>
      </c>
      <c r="F1494" s="16">
        <f t="shared" si="58"/>
        <v>0.25006251562890724</v>
      </c>
    </row>
    <row r="1495" spans="2:6" s="24" customFormat="1" x14ac:dyDescent="0.25">
      <c r="B1495" s="25" t="s">
        <v>1591</v>
      </c>
      <c r="C1495" s="26" t="s">
        <v>1451</v>
      </c>
      <c r="D1495" s="27" t="s">
        <v>413</v>
      </c>
      <c r="E1495" s="27" t="s">
        <v>413</v>
      </c>
      <c r="F1495" s="16">
        <f t="shared" si="58"/>
        <v>0</v>
      </c>
    </row>
    <row r="1496" spans="2:6" s="24" customFormat="1" x14ac:dyDescent="0.25">
      <c r="B1496" s="25" t="s">
        <v>1592</v>
      </c>
      <c r="C1496" s="26" t="s">
        <v>1593</v>
      </c>
      <c r="D1496" s="27" t="s">
        <v>498</v>
      </c>
      <c r="E1496" s="27" t="s">
        <v>498</v>
      </c>
      <c r="F1496" s="16">
        <f t="shared" si="58"/>
        <v>0</v>
      </c>
    </row>
    <row r="1497" spans="2:6" s="24" customFormat="1" x14ac:dyDescent="0.25">
      <c r="B1497" s="25" t="s">
        <v>1594</v>
      </c>
      <c r="C1497" s="26" t="s">
        <v>1595</v>
      </c>
      <c r="D1497" s="27" t="s">
        <v>409</v>
      </c>
      <c r="E1497" s="27" t="s">
        <v>409</v>
      </c>
      <c r="F1497" s="16">
        <f t="shared" si="58"/>
        <v>0</v>
      </c>
    </row>
    <row r="1498" spans="2:6" s="24" customFormat="1" x14ac:dyDescent="0.25">
      <c r="B1498" s="25" t="s">
        <v>1596</v>
      </c>
      <c r="C1498" s="26" t="s">
        <v>1597</v>
      </c>
      <c r="D1498" s="27" t="s">
        <v>478</v>
      </c>
      <c r="E1498" s="27" t="s">
        <v>1551</v>
      </c>
      <c r="F1498" s="16">
        <f t="shared" si="58"/>
        <v>0.28000000000000003</v>
      </c>
    </row>
    <row r="1499" spans="2:6" s="24" customFormat="1" x14ac:dyDescent="0.25">
      <c r="B1499" s="25" t="s">
        <v>1598</v>
      </c>
      <c r="C1499" s="26" t="s">
        <v>1599</v>
      </c>
      <c r="D1499" s="27" t="s">
        <v>478</v>
      </c>
      <c r="E1499" s="27" t="s">
        <v>1551</v>
      </c>
      <c r="F1499" s="16">
        <f t="shared" si="58"/>
        <v>0.28000000000000003</v>
      </c>
    </row>
    <row r="1500" spans="2:6" s="24" customFormat="1" x14ac:dyDescent="0.25">
      <c r="B1500" s="25" t="s">
        <v>1600</v>
      </c>
      <c r="C1500" s="26" t="s">
        <v>1599</v>
      </c>
      <c r="D1500" s="27" t="s">
        <v>478</v>
      </c>
      <c r="E1500" s="27" t="s">
        <v>1551</v>
      </c>
      <c r="F1500" s="16">
        <f t="shared" si="58"/>
        <v>0.28000000000000003</v>
      </c>
    </row>
    <row r="1501" spans="2:6" s="24" customFormat="1" x14ac:dyDescent="0.25">
      <c r="B1501" s="25" t="s">
        <v>1601</v>
      </c>
      <c r="C1501" s="26" t="s">
        <v>1602</v>
      </c>
      <c r="D1501" s="27" t="s">
        <v>424</v>
      </c>
      <c r="E1501" s="27" t="s">
        <v>102</v>
      </c>
      <c r="F1501" s="16">
        <f t="shared" si="58"/>
        <v>0.5</v>
      </c>
    </row>
    <row r="1502" spans="2:6" s="24" customFormat="1" x14ac:dyDescent="0.25">
      <c r="B1502" s="25" t="s">
        <v>1603</v>
      </c>
      <c r="C1502" s="26" t="s">
        <v>1604</v>
      </c>
      <c r="D1502" s="27" t="s">
        <v>424</v>
      </c>
      <c r="E1502" s="27" t="s">
        <v>102</v>
      </c>
      <c r="F1502" s="16">
        <f t="shared" si="58"/>
        <v>0.5</v>
      </c>
    </row>
    <row r="1503" spans="2:6" s="24" customFormat="1" x14ac:dyDescent="0.25">
      <c r="B1503" s="25" t="s">
        <v>1605</v>
      </c>
      <c r="C1503" s="26" t="s">
        <v>1606</v>
      </c>
      <c r="D1503" s="27" t="s">
        <v>413</v>
      </c>
      <c r="E1503" s="27" t="s">
        <v>413</v>
      </c>
      <c r="F1503" s="16">
        <f t="shared" si="58"/>
        <v>0</v>
      </c>
    </row>
    <row r="1504" spans="2:6" s="24" customFormat="1" x14ac:dyDescent="0.25">
      <c r="B1504" s="25" t="s">
        <v>1607</v>
      </c>
      <c r="C1504" s="26" t="s">
        <v>1019</v>
      </c>
      <c r="D1504" s="27" t="s">
        <v>1020</v>
      </c>
      <c r="E1504" s="27" t="s">
        <v>1021</v>
      </c>
      <c r="F1504" s="16">
        <f t="shared" si="58"/>
        <v>0.05</v>
      </c>
    </row>
    <row r="1505" spans="2:6" s="24" customFormat="1" x14ac:dyDescent="0.25">
      <c r="B1505" s="25" t="s">
        <v>983</v>
      </c>
      <c r="C1505" s="26" t="s">
        <v>984</v>
      </c>
      <c r="D1505" s="27" t="s">
        <v>461</v>
      </c>
      <c r="E1505" s="27" t="s">
        <v>462</v>
      </c>
      <c r="F1505" s="16">
        <f t="shared" si="58"/>
        <v>0.05</v>
      </c>
    </row>
    <row r="1506" spans="2:6" s="24" customFormat="1" x14ac:dyDescent="0.25">
      <c r="B1506" s="25" t="s">
        <v>985</v>
      </c>
      <c r="C1506" s="26" t="s">
        <v>986</v>
      </c>
      <c r="D1506" s="27" t="s">
        <v>105</v>
      </c>
      <c r="E1506" s="27" t="s">
        <v>416</v>
      </c>
      <c r="F1506" s="16">
        <f t="shared" si="58"/>
        <v>0.05</v>
      </c>
    </row>
    <row r="1507" spans="2:6" s="24" customFormat="1" x14ac:dyDescent="0.25">
      <c r="B1507" s="25" t="s">
        <v>987</v>
      </c>
      <c r="C1507" s="26" t="s">
        <v>988</v>
      </c>
      <c r="D1507" s="27" t="s">
        <v>105</v>
      </c>
      <c r="E1507" s="27" t="s">
        <v>416</v>
      </c>
      <c r="F1507" s="16">
        <f t="shared" si="58"/>
        <v>0.05</v>
      </c>
    </row>
    <row r="1508" spans="2:6" s="24" customFormat="1" x14ac:dyDescent="0.25">
      <c r="B1508" s="25" t="s">
        <v>989</v>
      </c>
      <c r="C1508" s="26" t="s">
        <v>990</v>
      </c>
      <c r="D1508" s="27" t="s">
        <v>600</v>
      </c>
      <c r="E1508" s="27" t="s">
        <v>991</v>
      </c>
      <c r="F1508" s="16">
        <f t="shared" si="58"/>
        <v>0.05</v>
      </c>
    </row>
    <row r="1509" spans="2:6" s="24" customFormat="1" x14ac:dyDescent="0.25">
      <c r="B1509" s="25" t="s">
        <v>992</v>
      </c>
      <c r="C1509" s="26" t="s">
        <v>993</v>
      </c>
      <c r="D1509" s="27" t="s">
        <v>421</v>
      </c>
      <c r="E1509" s="27" t="s">
        <v>455</v>
      </c>
      <c r="F1509" s="16">
        <f t="shared" si="58"/>
        <v>0.05</v>
      </c>
    </row>
    <row r="1510" spans="2:6" s="24" customFormat="1" x14ac:dyDescent="0.25">
      <c r="B1510" s="25" t="s">
        <v>1022</v>
      </c>
      <c r="C1510" s="26" t="s">
        <v>1023</v>
      </c>
      <c r="D1510" s="27" t="s">
        <v>498</v>
      </c>
      <c r="E1510" s="27" t="s">
        <v>1007</v>
      </c>
      <c r="F1510" s="16">
        <f t="shared" si="58"/>
        <v>0.05</v>
      </c>
    </row>
    <row r="1511" spans="2:6" s="24" customFormat="1" x14ac:dyDescent="0.25">
      <c r="B1511" s="25" t="s">
        <v>1024</v>
      </c>
      <c r="C1511" s="26" t="s">
        <v>1025</v>
      </c>
      <c r="D1511" s="27" t="s">
        <v>530</v>
      </c>
      <c r="E1511" s="27" t="s">
        <v>1026</v>
      </c>
      <c r="F1511" s="16">
        <f t="shared" si="58"/>
        <v>0.05</v>
      </c>
    </row>
    <row r="1512" spans="2:6" s="24" customFormat="1" x14ac:dyDescent="0.25">
      <c r="B1512" s="25" t="s">
        <v>1027</v>
      </c>
      <c r="C1512" s="26" t="s">
        <v>1028</v>
      </c>
      <c r="D1512" s="27" t="s">
        <v>14</v>
      </c>
      <c r="E1512" s="27" t="s">
        <v>1029</v>
      </c>
      <c r="F1512" s="16">
        <f t="shared" si="58"/>
        <v>0.05</v>
      </c>
    </row>
    <row r="1513" spans="2:6" s="24" customFormat="1" x14ac:dyDescent="0.25">
      <c r="B1513" s="25" t="s">
        <v>994</v>
      </c>
      <c r="C1513" s="26" t="s">
        <v>995</v>
      </c>
      <c r="D1513" s="27" t="s">
        <v>135</v>
      </c>
      <c r="E1513" s="27" t="s">
        <v>996</v>
      </c>
      <c r="F1513" s="16">
        <f t="shared" si="58"/>
        <v>0.05</v>
      </c>
    </row>
    <row r="1514" spans="2:6" s="24" customFormat="1" x14ac:dyDescent="0.25">
      <c r="B1514" s="25" t="s">
        <v>1030</v>
      </c>
      <c r="C1514" s="26" t="s">
        <v>1031</v>
      </c>
      <c r="D1514" s="27" t="s">
        <v>94</v>
      </c>
      <c r="E1514" s="27" t="s">
        <v>94</v>
      </c>
      <c r="F1514" s="16"/>
    </row>
    <row r="1515" spans="2:6" s="24" customFormat="1" x14ac:dyDescent="0.25">
      <c r="B1515" s="25" t="s">
        <v>997</v>
      </c>
      <c r="C1515" s="26" t="s">
        <v>998</v>
      </c>
      <c r="D1515" s="27" t="s">
        <v>999</v>
      </c>
      <c r="E1515" s="27" t="s">
        <v>1000</v>
      </c>
      <c r="F1515" s="16">
        <f t="shared" ref="F1515:F1531" si="59">((D1515-E1515))/D1515</f>
        <v>0.05</v>
      </c>
    </row>
    <row r="1516" spans="2:6" s="24" customFormat="1" x14ac:dyDescent="0.25">
      <c r="B1516" s="25" t="s">
        <v>1001</v>
      </c>
      <c r="C1516" s="26" t="s">
        <v>1002</v>
      </c>
      <c r="D1516" s="27" t="s">
        <v>73</v>
      </c>
      <c r="E1516" s="27" t="s">
        <v>73</v>
      </c>
      <c r="F1516" s="16">
        <f t="shared" si="59"/>
        <v>0</v>
      </c>
    </row>
    <row r="1517" spans="2:6" s="24" customFormat="1" x14ac:dyDescent="0.25">
      <c r="B1517" s="25" t="s">
        <v>1003</v>
      </c>
      <c r="C1517" s="26" t="s">
        <v>1004</v>
      </c>
      <c r="D1517" s="27" t="s">
        <v>73</v>
      </c>
      <c r="E1517" s="27" t="s">
        <v>406</v>
      </c>
      <c r="F1517" s="16">
        <f t="shared" si="59"/>
        <v>0.05</v>
      </c>
    </row>
    <row r="1518" spans="2:6" s="24" customFormat="1" x14ac:dyDescent="0.25">
      <c r="B1518" s="25" t="s">
        <v>1005</v>
      </c>
      <c r="C1518" s="26" t="s">
        <v>1006</v>
      </c>
      <c r="D1518" s="27" t="s">
        <v>498</v>
      </c>
      <c r="E1518" s="27" t="s">
        <v>1007</v>
      </c>
      <c r="F1518" s="16">
        <f t="shared" si="59"/>
        <v>0.05</v>
      </c>
    </row>
    <row r="1519" spans="2:6" s="24" customFormat="1" x14ac:dyDescent="0.25">
      <c r="B1519" s="25" t="s">
        <v>1008</v>
      </c>
      <c r="C1519" s="26" t="s">
        <v>1009</v>
      </c>
      <c r="D1519" s="27" t="s">
        <v>498</v>
      </c>
      <c r="E1519" s="27" t="s">
        <v>1007</v>
      </c>
      <c r="F1519" s="16">
        <f t="shared" si="59"/>
        <v>0.05</v>
      </c>
    </row>
    <row r="1520" spans="2:6" s="24" customFormat="1" x14ac:dyDescent="0.25">
      <c r="B1520" s="25" t="s">
        <v>1010</v>
      </c>
      <c r="C1520" s="26" t="s">
        <v>1011</v>
      </c>
      <c r="D1520" s="27" t="s">
        <v>1012</v>
      </c>
      <c r="E1520" s="27" t="s">
        <v>1013</v>
      </c>
      <c r="F1520" s="16">
        <f t="shared" si="59"/>
        <v>0.05</v>
      </c>
    </row>
    <row r="1521" spans="2:6" s="24" customFormat="1" x14ac:dyDescent="0.25">
      <c r="B1521" s="25" t="s">
        <v>1608</v>
      </c>
      <c r="C1521" s="26" t="s">
        <v>1033</v>
      </c>
      <c r="D1521" s="27" t="s">
        <v>1034</v>
      </c>
      <c r="E1521" s="27" t="s">
        <v>1035</v>
      </c>
      <c r="F1521" s="16">
        <f t="shared" si="59"/>
        <v>0.05</v>
      </c>
    </row>
    <row r="1522" spans="2:6" s="24" customFormat="1" x14ac:dyDescent="0.25">
      <c r="B1522" s="25" t="s">
        <v>1016</v>
      </c>
      <c r="C1522" s="26" t="s">
        <v>1017</v>
      </c>
      <c r="D1522" s="27" t="s">
        <v>102</v>
      </c>
      <c r="E1522" s="27" t="s">
        <v>475</v>
      </c>
      <c r="F1522" s="16">
        <f t="shared" si="59"/>
        <v>0.05</v>
      </c>
    </row>
    <row r="1523" spans="2:6" s="24" customFormat="1" x14ac:dyDescent="0.25">
      <c r="B1523" s="25" t="s">
        <v>985</v>
      </c>
      <c r="C1523" s="26" t="s">
        <v>986</v>
      </c>
      <c r="D1523" s="27" t="s">
        <v>105</v>
      </c>
      <c r="E1523" s="27" t="s">
        <v>416</v>
      </c>
      <c r="F1523" s="16">
        <f t="shared" si="59"/>
        <v>0.05</v>
      </c>
    </row>
    <row r="1524" spans="2:6" s="24" customFormat="1" x14ac:dyDescent="0.25">
      <c r="B1524" s="25" t="s">
        <v>987</v>
      </c>
      <c r="C1524" s="26" t="s">
        <v>988</v>
      </c>
      <c r="D1524" s="27" t="s">
        <v>105</v>
      </c>
      <c r="E1524" s="27" t="s">
        <v>416</v>
      </c>
      <c r="F1524" s="16">
        <f t="shared" si="59"/>
        <v>0.05</v>
      </c>
    </row>
    <row r="1525" spans="2:6" s="24" customFormat="1" x14ac:dyDescent="0.25">
      <c r="B1525" s="25" t="s">
        <v>989</v>
      </c>
      <c r="C1525" s="26" t="s">
        <v>990</v>
      </c>
      <c r="D1525" s="27" t="s">
        <v>600</v>
      </c>
      <c r="E1525" s="27" t="s">
        <v>991</v>
      </c>
      <c r="F1525" s="16">
        <f t="shared" si="59"/>
        <v>0.05</v>
      </c>
    </row>
    <row r="1526" spans="2:6" s="24" customFormat="1" x14ac:dyDescent="0.25">
      <c r="B1526" s="25" t="s">
        <v>992</v>
      </c>
      <c r="C1526" s="26" t="s">
        <v>993</v>
      </c>
      <c r="D1526" s="27" t="s">
        <v>421</v>
      </c>
      <c r="E1526" s="27" t="s">
        <v>455</v>
      </c>
      <c r="F1526" s="16">
        <f t="shared" si="59"/>
        <v>0.05</v>
      </c>
    </row>
    <row r="1527" spans="2:6" s="24" customFormat="1" x14ac:dyDescent="0.25">
      <c r="B1527" s="25" t="s">
        <v>1022</v>
      </c>
      <c r="C1527" s="26" t="s">
        <v>1023</v>
      </c>
      <c r="D1527" s="27" t="s">
        <v>498</v>
      </c>
      <c r="E1527" s="27" t="s">
        <v>1007</v>
      </c>
      <c r="F1527" s="16">
        <f t="shared" si="59"/>
        <v>0.05</v>
      </c>
    </row>
    <row r="1528" spans="2:6" s="24" customFormat="1" x14ac:dyDescent="0.25">
      <c r="B1528" s="25" t="s">
        <v>1024</v>
      </c>
      <c r="C1528" s="26" t="s">
        <v>1025</v>
      </c>
      <c r="D1528" s="27" t="s">
        <v>530</v>
      </c>
      <c r="E1528" s="27" t="s">
        <v>1026</v>
      </c>
      <c r="F1528" s="16">
        <f t="shared" si="59"/>
        <v>0.05</v>
      </c>
    </row>
    <row r="1529" spans="2:6" s="24" customFormat="1" x14ac:dyDescent="0.25">
      <c r="B1529" s="25" t="s">
        <v>1027</v>
      </c>
      <c r="C1529" s="26" t="s">
        <v>1028</v>
      </c>
      <c r="D1529" s="27" t="s">
        <v>14</v>
      </c>
      <c r="E1529" s="27" t="s">
        <v>1029</v>
      </c>
      <c r="F1529" s="16">
        <f t="shared" si="59"/>
        <v>0.05</v>
      </c>
    </row>
    <row r="1530" spans="2:6" s="24" customFormat="1" x14ac:dyDescent="0.25">
      <c r="B1530" s="25" t="s">
        <v>1036</v>
      </c>
      <c r="C1530" s="26" t="s">
        <v>1037</v>
      </c>
      <c r="D1530" s="27" t="s">
        <v>530</v>
      </c>
      <c r="E1530" s="27" t="s">
        <v>1026</v>
      </c>
      <c r="F1530" s="16">
        <f t="shared" si="59"/>
        <v>0.05</v>
      </c>
    </row>
    <row r="1531" spans="2:6" s="24" customFormat="1" x14ac:dyDescent="0.25">
      <c r="B1531" s="25" t="s">
        <v>994</v>
      </c>
      <c r="C1531" s="26" t="s">
        <v>995</v>
      </c>
      <c r="D1531" s="27" t="s">
        <v>135</v>
      </c>
      <c r="E1531" s="27" t="s">
        <v>996</v>
      </c>
      <c r="F1531" s="16">
        <f t="shared" si="59"/>
        <v>0.05</v>
      </c>
    </row>
    <row r="1532" spans="2:6" s="24" customFormat="1" x14ac:dyDescent="0.25">
      <c r="B1532" s="25" t="s">
        <v>1030</v>
      </c>
      <c r="C1532" s="26" t="s">
        <v>1031</v>
      </c>
      <c r="D1532" s="27" t="s">
        <v>94</v>
      </c>
      <c r="E1532" s="27" t="s">
        <v>94</v>
      </c>
      <c r="F1532" s="16"/>
    </row>
    <row r="1533" spans="2:6" s="24" customFormat="1" x14ac:dyDescent="0.25">
      <c r="B1533" s="25" t="s">
        <v>997</v>
      </c>
      <c r="C1533" s="26" t="s">
        <v>998</v>
      </c>
      <c r="D1533" s="27" t="s">
        <v>999</v>
      </c>
      <c r="E1533" s="27" t="s">
        <v>1000</v>
      </c>
      <c r="F1533" s="16">
        <f t="shared" ref="F1533:F1564" si="60">((D1533-E1533))/D1533</f>
        <v>0.05</v>
      </c>
    </row>
    <row r="1534" spans="2:6" s="24" customFormat="1" x14ac:dyDescent="0.25">
      <c r="B1534" s="25" t="s">
        <v>1001</v>
      </c>
      <c r="C1534" s="26" t="s">
        <v>1002</v>
      </c>
      <c r="D1534" s="27" t="s">
        <v>73</v>
      </c>
      <c r="E1534" s="27" t="s">
        <v>73</v>
      </c>
      <c r="F1534" s="16">
        <f t="shared" si="60"/>
        <v>0</v>
      </c>
    </row>
    <row r="1535" spans="2:6" s="24" customFormat="1" x14ac:dyDescent="0.25">
      <c r="B1535" s="25" t="s">
        <v>1003</v>
      </c>
      <c r="C1535" s="26" t="s">
        <v>1004</v>
      </c>
      <c r="D1535" s="27" t="s">
        <v>73</v>
      </c>
      <c r="E1535" s="27" t="s">
        <v>406</v>
      </c>
      <c r="F1535" s="16">
        <f t="shared" si="60"/>
        <v>0.05</v>
      </c>
    </row>
    <row r="1536" spans="2:6" s="24" customFormat="1" x14ac:dyDescent="0.25">
      <c r="B1536" s="25" t="s">
        <v>1005</v>
      </c>
      <c r="C1536" s="26" t="s">
        <v>1006</v>
      </c>
      <c r="D1536" s="27" t="s">
        <v>498</v>
      </c>
      <c r="E1536" s="27" t="s">
        <v>1007</v>
      </c>
      <c r="F1536" s="16">
        <f t="shared" si="60"/>
        <v>0.05</v>
      </c>
    </row>
    <row r="1537" spans="2:6" s="24" customFormat="1" x14ac:dyDescent="0.25">
      <c r="B1537" s="25" t="s">
        <v>1008</v>
      </c>
      <c r="C1537" s="26" t="s">
        <v>1009</v>
      </c>
      <c r="D1537" s="27" t="s">
        <v>498</v>
      </c>
      <c r="E1537" s="27" t="s">
        <v>1007</v>
      </c>
      <c r="F1537" s="16">
        <f t="shared" si="60"/>
        <v>0.05</v>
      </c>
    </row>
    <row r="1538" spans="2:6" s="24" customFormat="1" x14ac:dyDescent="0.25">
      <c r="B1538" s="25" t="s">
        <v>1010</v>
      </c>
      <c r="C1538" s="26" t="s">
        <v>1011</v>
      </c>
      <c r="D1538" s="27" t="s">
        <v>1012</v>
      </c>
      <c r="E1538" s="27" t="s">
        <v>1013</v>
      </c>
      <c r="F1538" s="16">
        <f t="shared" si="60"/>
        <v>0.05</v>
      </c>
    </row>
    <row r="1539" spans="2:6" s="24" customFormat="1" x14ac:dyDescent="0.25">
      <c r="B1539" s="25" t="s">
        <v>1609</v>
      </c>
      <c r="C1539" s="26" t="s">
        <v>1039</v>
      </c>
      <c r="D1539" s="27" t="s">
        <v>1040</v>
      </c>
      <c r="E1539" s="27" t="s">
        <v>1041</v>
      </c>
      <c r="F1539" s="16">
        <f t="shared" si="60"/>
        <v>0.05</v>
      </c>
    </row>
    <row r="1540" spans="2:6" s="24" customFormat="1" x14ac:dyDescent="0.25">
      <c r="B1540" s="25" t="s">
        <v>983</v>
      </c>
      <c r="C1540" s="26" t="s">
        <v>984</v>
      </c>
      <c r="D1540" s="27" t="s">
        <v>461</v>
      </c>
      <c r="E1540" s="27" t="s">
        <v>462</v>
      </c>
      <c r="F1540" s="16">
        <f t="shared" si="60"/>
        <v>0.05</v>
      </c>
    </row>
    <row r="1541" spans="2:6" s="24" customFormat="1" x14ac:dyDescent="0.25">
      <c r="B1541" s="25" t="s">
        <v>985</v>
      </c>
      <c r="C1541" s="26" t="s">
        <v>986</v>
      </c>
      <c r="D1541" s="27" t="s">
        <v>105</v>
      </c>
      <c r="E1541" s="27" t="s">
        <v>416</v>
      </c>
      <c r="F1541" s="16">
        <f t="shared" si="60"/>
        <v>0.05</v>
      </c>
    </row>
    <row r="1542" spans="2:6" s="24" customFormat="1" x14ac:dyDescent="0.25">
      <c r="B1542" s="25" t="s">
        <v>987</v>
      </c>
      <c r="C1542" s="26" t="s">
        <v>988</v>
      </c>
      <c r="D1542" s="27" t="s">
        <v>105</v>
      </c>
      <c r="E1542" s="27" t="s">
        <v>416</v>
      </c>
      <c r="F1542" s="16">
        <f t="shared" si="60"/>
        <v>0.05</v>
      </c>
    </row>
    <row r="1543" spans="2:6" s="24" customFormat="1" x14ac:dyDescent="0.25">
      <c r="B1543" s="25" t="s">
        <v>989</v>
      </c>
      <c r="C1543" s="26" t="s">
        <v>990</v>
      </c>
      <c r="D1543" s="27" t="s">
        <v>600</v>
      </c>
      <c r="E1543" s="27" t="s">
        <v>991</v>
      </c>
      <c r="F1543" s="16">
        <f t="shared" si="60"/>
        <v>0.05</v>
      </c>
    </row>
    <row r="1544" spans="2:6" s="24" customFormat="1" x14ac:dyDescent="0.25">
      <c r="B1544" s="25" t="s">
        <v>992</v>
      </c>
      <c r="C1544" s="26" t="s">
        <v>993</v>
      </c>
      <c r="D1544" s="27" t="s">
        <v>421</v>
      </c>
      <c r="E1544" s="27" t="s">
        <v>455</v>
      </c>
      <c r="F1544" s="16">
        <f t="shared" si="60"/>
        <v>0.05</v>
      </c>
    </row>
    <row r="1545" spans="2:6" s="24" customFormat="1" x14ac:dyDescent="0.25">
      <c r="B1545" s="25" t="s">
        <v>1042</v>
      </c>
      <c r="C1545" s="26" t="s">
        <v>1043</v>
      </c>
      <c r="D1545" s="27" t="s">
        <v>471</v>
      </c>
      <c r="E1545" s="27" t="s">
        <v>472</v>
      </c>
      <c r="F1545" s="16">
        <f t="shared" si="60"/>
        <v>0.05</v>
      </c>
    </row>
    <row r="1546" spans="2:6" s="24" customFormat="1" x14ac:dyDescent="0.25">
      <c r="B1546" s="25" t="s">
        <v>997</v>
      </c>
      <c r="C1546" s="26" t="s">
        <v>998</v>
      </c>
      <c r="D1546" s="27" t="s">
        <v>999</v>
      </c>
      <c r="E1546" s="27" t="s">
        <v>1000</v>
      </c>
      <c r="F1546" s="16">
        <f t="shared" si="60"/>
        <v>0.05</v>
      </c>
    </row>
    <row r="1547" spans="2:6" s="24" customFormat="1" x14ac:dyDescent="0.25">
      <c r="B1547" s="25" t="s">
        <v>1001</v>
      </c>
      <c r="C1547" s="26" t="s">
        <v>1002</v>
      </c>
      <c r="D1547" s="27" t="s">
        <v>73</v>
      </c>
      <c r="E1547" s="27" t="s">
        <v>73</v>
      </c>
      <c r="F1547" s="16">
        <f t="shared" si="60"/>
        <v>0</v>
      </c>
    </row>
    <row r="1548" spans="2:6" s="24" customFormat="1" x14ac:dyDescent="0.25">
      <c r="B1548" s="25" t="s">
        <v>1003</v>
      </c>
      <c r="C1548" s="26" t="s">
        <v>1004</v>
      </c>
      <c r="D1548" s="27" t="s">
        <v>73</v>
      </c>
      <c r="E1548" s="27" t="s">
        <v>406</v>
      </c>
      <c r="F1548" s="16">
        <f t="shared" si="60"/>
        <v>0.05</v>
      </c>
    </row>
    <row r="1549" spans="2:6" s="24" customFormat="1" x14ac:dyDescent="0.25">
      <c r="B1549" s="25" t="s">
        <v>1005</v>
      </c>
      <c r="C1549" s="26" t="s">
        <v>1006</v>
      </c>
      <c r="D1549" s="27" t="s">
        <v>498</v>
      </c>
      <c r="E1549" s="27" t="s">
        <v>1007</v>
      </c>
      <c r="F1549" s="16">
        <f t="shared" si="60"/>
        <v>0.05</v>
      </c>
    </row>
    <row r="1550" spans="2:6" s="24" customFormat="1" x14ac:dyDescent="0.25">
      <c r="B1550" s="25" t="s">
        <v>1008</v>
      </c>
      <c r="C1550" s="26" t="s">
        <v>1009</v>
      </c>
      <c r="D1550" s="27" t="s">
        <v>498</v>
      </c>
      <c r="E1550" s="27" t="s">
        <v>1007</v>
      </c>
      <c r="F1550" s="16">
        <f t="shared" si="60"/>
        <v>0.05</v>
      </c>
    </row>
    <row r="1551" spans="2:6" s="24" customFormat="1" x14ac:dyDescent="0.25">
      <c r="B1551" s="25" t="s">
        <v>1010</v>
      </c>
      <c r="C1551" s="26" t="s">
        <v>1011</v>
      </c>
      <c r="D1551" s="27" t="s">
        <v>1012</v>
      </c>
      <c r="E1551" s="27" t="s">
        <v>1013</v>
      </c>
      <c r="F1551" s="16">
        <f t="shared" si="60"/>
        <v>0.05</v>
      </c>
    </row>
    <row r="1552" spans="2:6" s="24" customFormat="1" x14ac:dyDescent="0.25">
      <c r="B1552" s="25" t="s">
        <v>1014</v>
      </c>
      <c r="C1552" s="26" t="s">
        <v>1015</v>
      </c>
      <c r="D1552" s="27" t="s">
        <v>135</v>
      </c>
      <c r="E1552" s="27" t="s">
        <v>135</v>
      </c>
      <c r="F1552" s="16">
        <f t="shared" si="60"/>
        <v>0</v>
      </c>
    </row>
    <row r="1553" spans="2:6" s="24" customFormat="1" x14ac:dyDescent="0.25">
      <c r="B1553" s="25" t="s">
        <v>1044</v>
      </c>
      <c r="C1553" s="26" t="s">
        <v>1045</v>
      </c>
      <c r="D1553" s="27" t="s">
        <v>413</v>
      </c>
      <c r="E1553" s="27" t="s">
        <v>79</v>
      </c>
      <c r="F1553" s="16">
        <f t="shared" si="60"/>
        <v>0.05</v>
      </c>
    </row>
    <row r="1554" spans="2:6" s="24" customFormat="1" x14ac:dyDescent="0.25">
      <c r="B1554" s="25" t="s">
        <v>1610</v>
      </c>
      <c r="C1554" s="26" t="s">
        <v>1047</v>
      </c>
      <c r="D1554" s="27" t="s">
        <v>1048</v>
      </c>
      <c r="E1554" s="27" t="s">
        <v>1049</v>
      </c>
      <c r="F1554" s="16">
        <f t="shared" si="60"/>
        <v>0.05</v>
      </c>
    </row>
    <row r="1555" spans="2:6" s="24" customFormat="1" x14ac:dyDescent="0.25">
      <c r="B1555" s="25" t="s">
        <v>1016</v>
      </c>
      <c r="C1555" s="26" t="s">
        <v>1017</v>
      </c>
      <c r="D1555" s="27" t="s">
        <v>102</v>
      </c>
      <c r="E1555" s="27" t="s">
        <v>475</v>
      </c>
      <c r="F1555" s="16">
        <f t="shared" si="60"/>
        <v>0.05</v>
      </c>
    </row>
    <row r="1556" spans="2:6" s="24" customFormat="1" x14ac:dyDescent="0.25">
      <c r="B1556" s="25" t="s">
        <v>985</v>
      </c>
      <c r="C1556" s="26" t="s">
        <v>986</v>
      </c>
      <c r="D1556" s="27" t="s">
        <v>105</v>
      </c>
      <c r="E1556" s="27" t="s">
        <v>416</v>
      </c>
      <c r="F1556" s="16">
        <f t="shared" si="60"/>
        <v>0.05</v>
      </c>
    </row>
    <row r="1557" spans="2:6" s="24" customFormat="1" x14ac:dyDescent="0.25">
      <c r="B1557" s="25" t="s">
        <v>987</v>
      </c>
      <c r="C1557" s="26" t="s">
        <v>988</v>
      </c>
      <c r="D1557" s="27" t="s">
        <v>105</v>
      </c>
      <c r="E1557" s="27" t="s">
        <v>416</v>
      </c>
      <c r="F1557" s="16">
        <f t="shared" si="60"/>
        <v>0.05</v>
      </c>
    </row>
    <row r="1558" spans="2:6" s="24" customFormat="1" x14ac:dyDescent="0.25">
      <c r="B1558" s="25" t="s">
        <v>989</v>
      </c>
      <c r="C1558" s="26" t="s">
        <v>990</v>
      </c>
      <c r="D1558" s="27" t="s">
        <v>600</v>
      </c>
      <c r="E1558" s="27" t="s">
        <v>991</v>
      </c>
      <c r="F1558" s="16">
        <f t="shared" si="60"/>
        <v>0.05</v>
      </c>
    </row>
    <row r="1559" spans="2:6" s="24" customFormat="1" x14ac:dyDescent="0.25">
      <c r="B1559" s="25" t="s">
        <v>992</v>
      </c>
      <c r="C1559" s="26" t="s">
        <v>993</v>
      </c>
      <c r="D1559" s="27" t="s">
        <v>421</v>
      </c>
      <c r="E1559" s="27" t="s">
        <v>455</v>
      </c>
      <c r="F1559" s="16">
        <f t="shared" si="60"/>
        <v>0.05</v>
      </c>
    </row>
    <row r="1560" spans="2:6" s="24" customFormat="1" x14ac:dyDescent="0.25">
      <c r="B1560" s="25" t="s">
        <v>1042</v>
      </c>
      <c r="C1560" s="26" t="s">
        <v>1043</v>
      </c>
      <c r="D1560" s="27" t="s">
        <v>471</v>
      </c>
      <c r="E1560" s="27" t="s">
        <v>472</v>
      </c>
      <c r="F1560" s="16">
        <f t="shared" si="60"/>
        <v>0.05</v>
      </c>
    </row>
    <row r="1561" spans="2:6" s="24" customFormat="1" x14ac:dyDescent="0.25">
      <c r="B1561" s="25" t="s">
        <v>997</v>
      </c>
      <c r="C1561" s="26" t="s">
        <v>998</v>
      </c>
      <c r="D1561" s="27" t="s">
        <v>999</v>
      </c>
      <c r="E1561" s="27" t="s">
        <v>1000</v>
      </c>
      <c r="F1561" s="16">
        <f t="shared" si="60"/>
        <v>0.05</v>
      </c>
    </row>
    <row r="1562" spans="2:6" s="24" customFormat="1" x14ac:dyDescent="0.25">
      <c r="B1562" s="25" t="s">
        <v>1001</v>
      </c>
      <c r="C1562" s="26" t="s">
        <v>1002</v>
      </c>
      <c r="D1562" s="27" t="s">
        <v>73</v>
      </c>
      <c r="E1562" s="27" t="s">
        <v>73</v>
      </c>
      <c r="F1562" s="16">
        <f t="shared" si="60"/>
        <v>0</v>
      </c>
    </row>
    <row r="1563" spans="2:6" s="24" customFormat="1" x14ac:dyDescent="0.25">
      <c r="B1563" s="25" t="s">
        <v>1003</v>
      </c>
      <c r="C1563" s="26" t="s">
        <v>1004</v>
      </c>
      <c r="D1563" s="27" t="s">
        <v>73</v>
      </c>
      <c r="E1563" s="27" t="s">
        <v>406</v>
      </c>
      <c r="F1563" s="16">
        <f t="shared" si="60"/>
        <v>0.05</v>
      </c>
    </row>
    <row r="1564" spans="2:6" s="24" customFormat="1" x14ac:dyDescent="0.25">
      <c r="B1564" s="25" t="s">
        <v>1005</v>
      </c>
      <c r="C1564" s="26" t="s">
        <v>1006</v>
      </c>
      <c r="D1564" s="27" t="s">
        <v>498</v>
      </c>
      <c r="E1564" s="27" t="s">
        <v>1007</v>
      </c>
      <c r="F1564" s="16">
        <f t="shared" si="60"/>
        <v>0.05</v>
      </c>
    </row>
    <row r="1565" spans="2:6" s="24" customFormat="1" x14ac:dyDescent="0.25">
      <c r="B1565" s="25" t="s">
        <v>1008</v>
      </c>
      <c r="C1565" s="26" t="s">
        <v>1009</v>
      </c>
      <c r="D1565" s="27" t="s">
        <v>498</v>
      </c>
      <c r="E1565" s="27" t="s">
        <v>1007</v>
      </c>
      <c r="F1565" s="16">
        <f t="shared" ref="F1565:F1582" si="61">((D1565-E1565))/D1565</f>
        <v>0.05</v>
      </c>
    </row>
    <row r="1566" spans="2:6" s="24" customFormat="1" x14ac:dyDescent="0.25">
      <c r="B1566" s="25" t="s">
        <v>1010</v>
      </c>
      <c r="C1566" s="26" t="s">
        <v>1011</v>
      </c>
      <c r="D1566" s="27" t="s">
        <v>1012</v>
      </c>
      <c r="E1566" s="27" t="s">
        <v>1013</v>
      </c>
      <c r="F1566" s="16">
        <f t="shared" si="61"/>
        <v>0.05</v>
      </c>
    </row>
    <row r="1567" spans="2:6" s="24" customFormat="1" x14ac:dyDescent="0.25">
      <c r="B1567" s="25" t="s">
        <v>1014</v>
      </c>
      <c r="C1567" s="26" t="s">
        <v>1015</v>
      </c>
      <c r="D1567" s="27" t="s">
        <v>135</v>
      </c>
      <c r="E1567" s="27" t="s">
        <v>135</v>
      </c>
      <c r="F1567" s="16">
        <f t="shared" si="61"/>
        <v>0</v>
      </c>
    </row>
    <row r="1568" spans="2:6" s="24" customFormat="1" x14ac:dyDescent="0.25">
      <c r="B1568" s="25" t="s">
        <v>1044</v>
      </c>
      <c r="C1568" s="26" t="s">
        <v>1045</v>
      </c>
      <c r="D1568" s="27" t="s">
        <v>413</v>
      </c>
      <c r="E1568" s="27" t="s">
        <v>79</v>
      </c>
      <c r="F1568" s="16">
        <f t="shared" si="61"/>
        <v>0.05</v>
      </c>
    </row>
    <row r="1569" spans="2:6" s="24" customFormat="1" x14ac:dyDescent="0.25">
      <c r="B1569" s="25" t="s">
        <v>1611</v>
      </c>
      <c r="C1569" s="26" t="s">
        <v>1051</v>
      </c>
      <c r="D1569" s="27" t="s">
        <v>127</v>
      </c>
      <c r="E1569" s="27" t="s">
        <v>127</v>
      </c>
      <c r="F1569" s="16">
        <f t="shared" si="61"/>
        <v>0</v>
      </c>
    </row>
    <row r="1570" spans="2:6" s="24" customFormat="1" x14ac:dyDescent="0.25">
      <c r="B1570" s="25" t="s">
        <v>1612</v>
      </c>
      <c r="C1570" s="26" t="s">
        <v>1053</v>
      </c>
      <c r="D1570" s="27" t="s">
        <v>1054</v>
      </c>
      <c r="E1570" s="27" t="s">
        <v>1054</v>
      </c>
      <c r="F1570" s="16">
        <f t="shared" si="61"/>
        <v>0</v>
      </c>
    </row>
    <row r="1571" spans="2:6" s="24" customFormat="1" x14ac:dyDescent="0.25">
      <c r="B1571" s="25" t="s">
        <v>1055</v>
      </c>
      <c r="C1571" s="26" t="s">
        <v>1004</v>
      </c>
      <c r="D1571" s="27" t="s">
        <v>73</v>
      </c>
      <c r="E1571" s="27" t="s">
        <v>406</v>
      </c>
      <c r="F1571" s="16">
        <f t="shared" si="61"/>
        <v>0.05</v>
      </c>
    </row>
    <row r="1572" spans="2:6" s="24" customFormat="1" x14ac:dyDescent="0.25">
      <c r="B1572" s="25" t="s">
        <v>1056</v>
      </c>
      <c r="C1572" s="26" t="s">
        <v>1009</v>
      </c>
      <c r="D1572" s="27" t="s">
        <v>498</v>
      </c>
      <c r="E1572" s="27" t="s">
        <v>1007</v>
      </c>
      <c r="F1572" s="16">
        <f t="shared" si="61"/>
        <v>0.05</v>
      </c>
    </row>
    <row r="1573" spans="2:6" s="24" customFormat="1" x14ac:dyDescent="0.25">
      <c r="B1573" s="25" t="s">
        <v>1613</v>
      </c>
      <c r="C1573" s="26" t="s">
        <v>1614</v>
      </c>
      <c r="D1573" s="27" t="s">
        <v>1615</v>
      </c>
      <c r="E1573" s="27" t="s">
        <v>1616</v>
      </c>
      <c r="F1573" s="16">
        <f t="shared" si="61"/>
        <v>0.28333333333333333</v>
      </c>
    </row>
    <row r="1574" spans="2:6" s="24" customFormat="1" x14ac:dyDescent="0.25">
      <c r="B1574" s="25" t="s">
        <v>1617</v>
      </c>
      <c r="C1574" s="26" t="s">
        <v>1618</v>
      </c>
      <c r="D1574" s="27" t="s">
        <v>1619</v>
      </c>
      <c r="E1574" s="27" t="s">
        <v>1620</v>
      </c>
      <c r="F1574" s="16">
        <f t="shared" si="61"/>
        <v>0.31052631578947371</v>
      </c>
    </row>
    <row r="1575" spans="2:6" s="24" customFormat="1" x14ac:dyDescent="0.25">
      <c r="B1575" s="25" t="s">
        <v>1621</v>
      </c>
      <c r="C1575" s="26" t="s">
        <v>1622</v>
      </c>
      <c r="D1575" s="27" t="s">
        <v>409</v>
      </c>
      <c r="E1575" s="27" t="s">
        <v>105</v>
      </c>
      <c r="F1575" s="16">
        <f t="shared" si="61"/>
        <v>0.25</v>
      </c>
    </row>
    <row r="1576" spans="2:6" s="24" customFormat="1" x14ac:dyDescent="0.25">
      <c r="B1576" s="25" t="s">
        <v>1623</v>
      </c>
      <c r="C1576" s="26" t="s">
        <v>1624</v>
      </c>
      <c r="D1576" s="27" t="s">
        <v>409</v>
      </c>
      <c r="E1576" s="27" t="s">
        <v>409</v>
      </c>
      <c r="F1576" s="16">
        <f t="shared" si="61"/>
        <v>0</v>
      </c>
    </row>
    <row r="1577" spans="2:6" s="24" customFormat="1" x14ac:dyDescent="0.25">
      <c r="B1577" s="25" t="s">
        <v>1625</v>
      </c>
      <c r="C1577" s="26" t="s">
        <v>1626</v>
      </c>
      <c r="D1577" s="27" t="s">
        <v>105</v>
      </c>
      <c r="E1577" s="27" t="s">
        <v>424</v>
      </c>
      <c r="F1577" s="16">
        <f t="shared" si="61"/>
        <v>0.33333333333333331</v>
      </c>
    </row>
    <row r="1578" spans="2:6" s="24" customFormat="1" x14ac:dyDescent="0.25">
      <c r="B1578" s="25" t="s">
        <v>1627</v>
      </c>
      <c r="C1578" s="26" t="s">
        <v>1628</v>
      </c>
      <c r="D1578" s="27" t="s">
        <v>543</v>
      </c>
      <c r="E1578" s="27" t="s">
        <v>123</v>
      </c>
      <c r="F1578" s="16">
        <f t="shared" si="61"/>
        <v>0.27777777777777779</v>
      </c>
    </row>
    <row r="1579" spans="2:6" s="24" customFormat="1" x14ac:dyDescent="0.25">
      <c r="B1579" s="25" t="s">
        <v>1194</v>
      </c>
      <c r="C1579" s="26" t="s">
        <v>1195</v>
      </c>
      <c r="D1579" s="27" t="s">
        <v>424</v>
      </c>
      <c r="E1579" s="27" t="s">
        <v>424</v>
      </c>
      <c r="F1579" s="16">
        <f t="shared" si="61"/>
        <v>0</v>
      </c>
    </row>
    <row r="1580" spans="2:6" s="24" customFormat="1" x14ac:dyDescent="0.25">
      <c r="B1580" s="25" t="s">
        <v>1211</v>
      </c>
      <c r="C1580" s="26" t="s">
        <v>1212</v>
      </c>
      <c r="D1580" s="27" t="s">
        <v>409</v>
      </c>
      <c r="E1580" s="27" t="s">
        <v>105</v>
      </c>
      <c r="F1580" s="16">
        <f t="shared" si="61"/>
        <v>0.25</v>
      </c>
    </row>
    <row r="1581" spans="2:6" s="24" customFormat="1" x14ac:dyDescent="0.25">
      <c r="B1581" s="25" t="s">
        <v>1213</v>
      </c>
      <c r="C1581" s="26" t="s">
        <v>1214</v>
      </c>
      <c r="D1581" s="27" t="s">
        <v>409</v>
      </c>
      <c r="E1581" s="27" t="s">
        <v>105</v>
      </c>
      <c r="F1581" s="16">
        <f t="shared" si="61"/>
        <v>0.25</v>
      </c>
    </row>
    <row r="1582" spans="2:6" s="24" customFormat="1" x14ac:dyDescent="0.25">
      <c r="B1582" s="25" t="s">
        <v>1220</v>
      </c>
      <c r="C1582" s="26" t="s">
        <v>1221</v>
      </c>
      <c r="D1582" s="27" t="s">
        <v>413</v>
      </c>
      <c r="E1582" s="27" t="s">
        <v>413</v>
      </c>
      <c r="F1582" s="16">
        <f t="shared" si="61"/>
        <v>0</v>
      </c>
    </row>
    <row r="1583" spans="2:6" s="24" customFormat="1" x14ac:dyDescent="0.25">
      <c r="B1583" s="25" t="s">
        <v>1629</v>
      </c>
      <c r="C1583" s="26" t="s">
        <v>1630</v>
      </c>
      <c r="D1583" s="27" t="s">
        <v>94</v>
      </c>
      <c r="E1583" s="27" t="s">
        <v>94</v>
      </c>
      <c r="F1583" s="16"/>
    </row>
    <row r="1584" spans="2:6" s="24" customFormat="1" x14ac:dyDescent="0.25">
      <c r="B1584" s="25" t="s">
        <v>1222</v>
      </c>
      <c r="C1584" s="26" t="s">
        <v>1223</v>
      </c>
      <c r="D1584" s="27" t="s">
        <v>1224</v>
      </c>
      <c r="E1584" s="27" t="s">
        <v>1224</v>
      </c>
      <c r="F1584" s="16">
        <f t="shared" ref="F1584:F1591" si="62">((D1584-E1584))/D1584</f>
        <v>0</v>
      </c>
    </row>
    <row r="1585" spans="2:6" s="24" customFormat="1" x14ac:dyDescent="0.25">
      <c r="B1585" s="25" t="s">
        <v>1225</v>
      </c>
      <c r="C1585" s="26" t="s">
        <v>1226</v>
      </c>
      <c r="D1585" s="27" t="s">
        <v>409</v>
      </c>
      <c r="E1585" s="27" t="s">
        <v>105</v>
      </c>
      <c r="F1585" s="16">
        <f t="shared" si="62"/>
        <v>0.25</v>
      </c>
    </row>
    <row r="1586" spans="2:6" s="24" customFormat="1" x14ac:dyDescent="0.25">
      <c r="B1586" s="25" t="s">
        <v>1227</v>
      </c>
      <c r="C1586" s="26" t="s">
        <v>1228</v>
      </c>
      <c r="D1586" s="27" t="s">
        <v>409</v>
      </c>
      <c r="E1586" s="27" t="s">
        <v>105</v>
      </c>
      <c r="F1586" s="16">
        <f t="shared" si="62"/>
        <v>0.25</v>
      </c>
    </row>
    <row r="1587" spans="2:6" s="24" customFormat="1" x14ac:dyDescent="0.25">
      <c r="B1587" s="25" t="s">
        <v>1231</v>
      </c>
      <c r="C1587" s="26" t="s">
        <v>1232</v>
      </c>
      <c r="D1587" s="27" t="s">
        <v>102</v>
      </c>
      <c r="E1587" s="27" t="s">
        <v>73</v>
      </c>
      <c r="F1587" s="16">
        <f t="shared" si="62"/>
        <v>0.6</v>
      </c>
    </row>
    <row r="1588" spans="2:6" s="24" customFormat="1" x14ac:dyDescent="0.25">
      <c r="B1588" s="25" t="s">
        <v>1233</v>
      </c>
      <c r="C1588" s="26" t="s">
        <v>1234</v>
      </c>
      <c r="D1588" s="27" t="s">
        <v>409</v>
      </c>
      <c r="E1588" s="27" t="s">
        <v>409</v>
      </c>
      <c r="F1588" s="16">
        <f t="shared" si="62"/>
        <v>0</v>
      </c>
    </row>
    <row r="1589" spans="2:6" s="24" customFormat="1" x14ac:dyDescent="0.25">
      <c r="B1589" s="25" t="s">
        <v>1235</v>
      </c>
      <c r="C1589" s="26" t="s">
        <v>1236</v>
      </c>
      <c r="D1589" s="27" t="s">
        <v>409</v>
      </c>
      <c r="E1589" s="27" t="s">
        <v>409</v>
      </c>
      <c r="F1589" s="16">
        <f t="shared" si="62"/>
        <v>0</v>
      </c>
    </row>
    <row r="1590" spans="2:6" s="24" customFormat="1" x14ac:dyDescent="0.25">
      <c r="B1590" s="25" t="s">
        <v>1631</v>
      </c>
      <c r="C1590" s="26" t="s">
        <v>1632</v>
      </c>
      <c r="D1590" s="27" t="s">
        <v>140</v>
      </c>
      <c r="E1590" s="27" t="s">
        <v>1452</v>
      </c>
      <c r="F1590" s="16">
        <f t="shared" si="62"/>
        <v>0.41666666666666669</v>
      </c>
    </row>
    <row r="1591" spans="2:6" s="24" customFormat="1" x14ac:dyDescent="0.25">
      <c r="B1591" s="25" t="s">
        <v>74</v>
      </c>
      <c r="C1591" s="26" t="s">
        <v>75</v>
      </c>
      <c r="D1591" s="27" t="s">
        <v>76</v>
      </c>
      <c r="E1591" s="27" t="s">
        <v>76</v>
      </c>
      <c r="F1591" s="16">
        <f t="shared" si="62"/>
        <v>0</v>
      </c>
    </row>
    <row r="1592" spans="2:6" s="24" customFormat="1" x14ac:dyDescent="0.25">
      <c r="B1592" s="25" t="s">
        <v>1237</v>
      </c>
      <c r="C1592" s="26" t="s">
        <v>1238</v>
      </c>
      <c r="D1592" s="27" t="s">
        <v>94</v>
      </c>
      <c r="E1592" s="27" t="s">
        <v>94</v>
      </c>
      <c r="F1592" s="16"/>
    </row>
    <row r="1593" spans="2:6" s="24" customFormat="1" x14ac:dyDescent="0.25">
      <c r="B1593" s="25" t="s">
        <v>1239</v>
      </c>
      <c r="C1593" s="26" t="s">
        <v>875</v>
      </c>
      <c r="D1593" s="27" t="s">
        <v>424</v>
      </c>
      <c r="E1593" s="27" t="s">
        <v>102</v>
      </c>
      <c r="F1593" s="16">
        <f>((D1593-E1593))/D1593</f>
        <v>0.5</v>
      </c>
    </row>
    <row r="1594" spans="2:6" s="24" customFormat="1" x14ac:dyDescent="0.25">
      <c r="B1594" s="25" t="s">
        <v>1247</v>
      </c>
      <c r="C1594" s="26" t="s">
        <v>1248</v>
      </c>
      <c r="D1594" s="27" t="s">
        <v>94</v>
      </c>
      <c r="E1594" s="27" t="s">
        <v>94</v>
      </c>
      <c r="F1594" s="16"/>
    </row>
    <row r="1595" spans="2:6" s="24" customFormat="1" x14ac:dyDescent="0.25">
      <c r="B1595" s="25" t="s">
        <v>1249</v>
      </c>
      <c r="C1595" s="26" t="s">
        <v>1250</v>
      </c>
      <c r="D1595" s="27" t="s">
        <v>1224</v>
      </c>
      <c r="E1595" s="27" t="s">
        <v>1224</v>
      </c>
      <c r="F1595" s="16">
        <f t="shared" ref="F1595:F1601" si="63">((D1595-E1595))/D1595</f>
        <v>0</v>
      </c>
    </row>
    <row r="1596" spans="2:6" s="24" customFormat="1" x14ac:dyDescent="0.25">
      <c r="B1596" s="25" t="s">
        <v>918</v>
      </c>
      <c r="C1596" s="26" t="s">
        <v>101</v>
      </c>
      <c r="D1596" s="27" t="s">
        <v>424</v>
      </c>
      <c r="E1596" s="27" t="s">
        <v>102</v>
      </c>
      <c r="F1596" s="16">
        <f t="shared" si="63"/>
        <v>0.5</v>
      </c>
    </row>
    <row r="1597" spans="2:6" s="24" customFormat="1" x14ac:dyDescent="0.25">
      <c r="B1597" s="25" t="s">
        <v>1253</v>
      </c>
      <c r="C1597" s="26" t="s">
        <v>1254</v>
      </c>
      <c r="D1597" s="27" t="s">
        <v>1255</v>
      </c>
      <c r="E1597" s="27" t="s">
        <v>1255</v>
      </c>
      <c r="F1597" s="16">
        <f t="shared" si="63"/>
        <v>0</v>
      </c>
    </row>
    <row r="1598" spans="2:6" s="24" customFormat="1" x14ac:dyDescent="0.25">
      <c r="B1598" s="25" t="s">
        <v>1256</v>
      </c>
      <c r="C1598" s="26" t="s">
        <v>1257</v>
      </c>
      <c r="D1598" s="27" t="s">
        <v>14</v>
      </c>
      <c r="E1598" s="27" t="s">
        <v>14</v>
      </c>
      <c r="F1598" s="16">
        <f t="shared" si="63"/>
        <v>0</v>
      </c>
    </row>
    <row r="1599" spans="2:6" s="24" customFormat="1" x14ac:dyDescent="0.25">
      <c r="B1599" s="25" t="s">
        <v>1260</v>
      </c>
      <c r="C1599" s="26" t="s">
        <v>1261</v>
      </c>
      <c r="D1599" s="27" t="s">
        <v>73</v>
      </c>
      <c r="E1599" s="27" t="s">
        <v>73</v>
      </c>
      <c r="F1599" s="16">
        <f t="shared" si="63"/>
        <v>0</v>
      </c>
    </row>
    <row r="1600" spans="2:6" s="24" customFormat="1" x14ac:dyDescent="0.25">
      <c r="B1600" s="25" t="s">
        <v>1262</v>
      </c>
      <c r="C1600" s="26" t="s">
        <v>1263</v>
      </c>
      <c r="D1600" s="27" t="s">
        <v>413</v>
      </c>
      <c r="E1600" s="27" t="s">
        <v>413</v>
      </c>
      <c r="F1600" s="16">
        <f t="shared" si="63"/>
        <v>0</v>
      </c>
    </row>
    <row r="1601" spans="2:6" s="24" customFormat="1" x14ac:dyDescent="0.25">
      <c r="B1601" s="25" t="s">
        <v>1324</v>
      </c>
      <c r="C1601" s="26" t="s">
        <v>1325</v>
      </c>
      <c r="D1601" s="27" t="s">
        <v>455</v>
      </c>
      <c r="E1601" s="27" t="s">
        <v>455</v>
      </c>
      <c r="F1601" s="16">
        <f t="shared" si="63"/>
        <v>0</v>
      </c>
    </row>
    <row r="1602" spans="2:6" s="24" customFormat="1" x14ac:dyDescent="0.25">
      <c r="B1602" s="25" t="s">
        <v>1268</v>
      </c>
      <c r="C1602" s="26" t="s">
        <v>1269</v>
      </c>
      <c r="D1602" s="27" t="s">
        <v>94</v>
      </c>
      <c r="E1602" s="27" t="s">
        <v>94</v>
      </c>
      <c r="F1602" s="16"/>
    </row>
    <row r="1603" spans="2:6" s="24" customFormat="1" x14ac:dyDescent="0.25">
      <c r="B1603" s="25" t="s">
        <v>1258</v>
      </c>
      <c r="C1603" s="26" t="s">
        <v>1259</v>
      </c>
      <c r="D1603" s="27" t="s">
        <v>478</v>
      </c>
      <c r="E1603" s="27" t="s">
        <v>478</v>
      </c>
      <c r="F1603" s="16">
        <f t="shared" ref="F1603:F1627" si="64">((D1603-E1603))/D1603</f>
        <v>0</v>
      </c>
    </row>
    <row r="1604" spans="2:6" s="24" customFormat="1" x14ac:dyDescent="0.25">
      <c r="B1604" s="25" t="s">
        <v>1633</v>
      </c>
      <c r="C1604" s="26" t="s">
        <v>978</v>
      </c>
      <c r="D1604" s="27" t="s">
        <v>515</v>
      </c>
      <c r="E1604" s="27" t="s">
        <v>516</v>
      </c>
      <c r="F1604" s="16">
        <f t="shared" si="64"/>
        <v>0.05</v>
      </c>
    </row>
    <row r="1605" spans="2:6" s="24" customFormat="1" x14ac:dyDescent="0.25">
      <c r="B1605" s="25" t="s">
        <v>1634</v>
      </c>
      <c r="C1605" s="26" t="s">
        <v>980</v>
      </c>
      <c r="D1605" s="27" t="s">
        <v>981</v>
      </c>
      <c r="E1605" s="27" t="s">
        <v>982</v>
      </c>
      <c r="F1605" s="16">
        <f t="shared" si="64"/>
        <v>0.05</v>
      </c>
    </row>
    <row r="1606" spans="2:6" s="24" customFormat="1" x14ac:dyDescent="0.25">
      <c r="B1606" s="25" t="s">
        <v>983</v>
      </c>
      <c r="C1606" s="26" t="s">
        <v>984</v>
      </c>
      <c r="D1606" s="27" t="s">
        <v>461</v>
      </c>
      <c r="E1606" s="27" t="s">
        <v>462</v>
      </c>
      <c r="F1606" s="16">
        <f t="shared" si="64"/>
        <v>0.05</v>
      </c>
    </row>
    <row r="1607" spans="2:6" s="24" customFormat="1" x14ac:dyDescent="0.25">
      <c r="B1607" s="25" t="s">
        <v>985</v>
      </c>
      <c r="C1607" s="26" t="s">
        <v>986</v>
      </c>
      <c r="D1607" s="27" t="s">
        <v>105</v>
      </c>
      <c r="E1607" s="27" t="s">
        <v>416</v>
      </c>
      <c r="F1607" s="16">
        <f t="shared" si="64"/>
        <v>0.05</v>
      </c>
    </row>
    <row r="1608" spans="2:6" s="24" customFormat="1" x14ac:dyDescent="0.25">
      <c r="B1608" s="25" t="s">
        <v>987</v>
      </c>
      <c r="C1608" s="26" t="s">
        <v>988</v>
      </c>
      <c r="D1608" s="27" t="s">
        <v>105</v>
      </c>
      <c r="E1608" s="27" t="s">
        <v>416</v>
      </c>
      <c r="F1608" s="16">
        <f t="shared" si="64"/>
        <v>0.05</v>
      </c>
    </row>
    <row r="1609" spans="2:6" s="24" customFormat="1" x14ac:dyDescent="0.25">
      <c r="B1609" s="25" t="s">
        <v>989</v>
      </c>
      <c r="C1609" s="26" t="s">
        <v>990</v>
      </c>
      <c r="D1609" s="27" t="s">
        <v>600</v>
      </c>
      <c r="E1609" s="27" t="s">
        <v>991</v>
      </c>
      <c r="F1609" s="16">
        <f t="shared" si="64"/>
        <v>0.05</v>
      </c>
    </row>
    <row r="1610" spans="2:6" s="24" customFormat="1" x14ac:dyDescent="0.25">
      <c r="B1610" s="25" t="s">
        <v>992</v>
      </c>
      <c r="C1610" s="26" t="s">
        <v>993</v>
      </c>
      <c r="D1610" s="27" t="s">
        <v>421</v>
      </c>
      <c r="E1610" s="27" t="s">
        <v>455</v>
      </c>
      <c r="F1610" s="16">
        <f t="shared" si="64"/>
        <v>0.05</v>
      </c>
    </row>
    <row r="1611" spans="2:6" s="24" customFormat="1" x14ac:dyDescent="0.25">
      <c r="B1611" s="25" t="s">
        <v>994</v>
      </c>
      <c r="C1611" s="26" t="s">
        <v>995</v>
      </c>
      <c r="D1611" s="27" t="s">
        <v>135</v>
      </c>
      <c r="E1611" s="27" t="s">
        <v>996</v>
      </c>
      <c r="F1611" s="16">
        <f t="shared" si="64"/>
        <v>0.05</v>
      </c>
    </row>
    <row r="1612" spans="2:6" s="24" customFormat="1" x14ac:dyDescent="0.25">
      <c r="B1612" s="25" t="s">
        <v>997</v>
      </c>
      <c r="C1612" s="26" t="s">
        <v>998</v>
      </c>
      <c r="D1612" s="27" t="s">
        <v>999</v>
      </c>
      <c r="E1612" s="27" t="s">
        <v>1000</v>
      </c>
      <c r="F1612" s="16">
        <f t="shared" si="64"/>
        <v>0.05</v>
      </c>
    </row>
    <row r="1613" spans="2:6" s="24" customFormat="1" x14ac:dyDescent="0.25">
      <c r="B1613" s="25" t="s">
        <v>1001</v>
      </c>
      <c r="C1613" s="26" t="s">
        <v>1002</v>
      </c>
      <c r="D1613" s="27" t="s">
        <v>73</v>
      </c>
      <c r="E1613" s="27" t="s">
        <v>73</v>
      </c>
      <c r="F1613" s="16">
        <f t="shared" si="64"/>
        <v>0</v>
      </c>
    </row>
    <row r="1614" spans="2:6" s="24" customFormat="1" x14ac:dyDescent="0.25">
      <c r="B1614" s="25" t="s">
        <v>1003</v>
      </c>
      <c r="C1614" s="26" t="s">
        <v>1004</v>
      </c>
      <c r="D1614" s="27" t="s">
        <v>73</v>
      </c>
      <c r="E1614" s="27" t="s">
        <v>406</v>
      </c>
      <c r="F1614" s="16">
        <f t="shared" si="64"/>
        <v>0.05</v>
      </c>
    </row>
    <row r="1615" spans="2:6" s="24" customFormat="1" x14ac:dyDescent="0.25">
      <c r="B1615" s="25" t="s">
        <v>1005</v>
      </c>
      <c r="C1615" s="26" t="s">
        <v>1006</v>
      </c>
      <c r="D1615" s="27" t="s">
        <v>498</v>
      </c>
      <c r="E1615" s="27" t="s">
        <v>1007</v>
      </c>
      <c r="F1615" s="16">
        <f t="shared" si="64"/>
        <v>0.05</v>
      </c>
    </row>
    <row r="1616" spans="2:6" s="24" customFormat="1" x14ac:dyDescent="0.25">
      <c r="B1616" s="25" t="s">
        <v>1008</v>
      </c>
      <c r="C1616" s="26" t="s">
        <v>1009</v>
      </c>
      <c r="D1616" s="27" t="s">
        <v>498</v>
      </c>
      <c r="E1616" s="27" t="s">
        <v>1007</v>
      </c>
      <c r="F1616" s="16">
        <f t="shared" si="64"/>
        <v>0.05</v>
      </c>
    </row>
    <row r="1617" spans="2:6" s="24" customFormat="1" x14ac:dyDescent="0.25">
      <c r="B1617" s="25" t="s">
        <v>1010</v>
      </c>
      <c r="C1617" s="26" t="s">
        <v>1011</v>
      </c>
      <c r="D1617" s="27" t="s">
        <v>1012</v>
      </c>
      <c r="E1617" s="27" t="s">
        <v>1013</v>
      </c>
      <c r="F1617" s="16">
        <f t="shared" si="64"/>
        <v>0.05</v>
      </c>
    </row>
    <row r="1618" spans="2:6" s="24" customFormat="1" x14ac:dyDescent="0.25">
      <c r="B1618" s="25" t="s">
        <v>1014</v>
      </c>
      <c r="C1618" s="26" t="s">
        <v>1015</v>
      </c>
      <c r="D1618" s="27" t="s">
        <v>135</v>
      </c>
      <c r="E1618" s="27" t="s">
        <v>135</v>
      </c>
      <c r="F1618" s="16">
        <f t="shared" si="64"/>
        <v>0</v>
      </c>
    </row>
    <row r="1619" spans="2:6" s="24" customFormat="1" x14ac:dyDescent="0.25">
      <c r="B1619" s="25" t="s">
        <v>1016</v>
      </c>
      <c r="C1619" s="26" t="s">
        <v>1017</v>
      </c>
      <c r="D1619" s="27" t="s">
        <v>102</v>
      </c>
      <c r="E1619" s="27" t="s">
        <v>475</v>
      </c>
      <c r="F1619" s="16">
        <f t="shared" si="64"/>
        <v>0.05</v>
      </c>
    </row>
    <row r="1620" spans="2:6" s="24" customFormat="1" x14ac:dyDescent="0.25">
      <c r="B1620" s="25" t="s">
        <v>1635</v>
      </c>
      <c r="C1620" s="26" t="s">
        <v>1636</v>
      </c>
      <c r="D1620" s="27" t="s">
        <v>1062</v>
      </c>
      <c r="E1620" s="27" t="s">
        <v>1637</v>
      </c>
      <c r="F1620" s="16">
        <f t="shared" si="64"/>
        <v>0.30608695652173912</v>
      </c>
    </row>
    <row r="1621" spans="2:6" s="24" customFormat="1" x14ac:dyDescent="0.25">
      <c r="B1621" s="25" t="s">
        <v>12</v>
      </c>
      <c r="C1621" s="26" t="s">
        <v>13</v>
      </c>
      <c r="D1621" s="27" t="s">
        <v>14</v>
      </c>
      <c r="E1621" s="27" t="s">
        <v>14</v>
      </c>
      <c r="F1621" s="16">
        <f t="shared" si="64"/>
        <v>0</v>
      </c>
    </row>
    <row r="1622" spans="2:6" s="24" customFormat="1" x14ac:dyDescent="0.25">
      <c r="B1622" s="25" t="s">
        <v>1638</v>
      </c>
      <c r="C1622" s="26" t="s">
        <v>1639</v>
      </c>
      <c r="D1622" s="27" t="s">
        <v>498</v>
      </c>
      <c r="E1622" s="27" t="s">
        <v>498</v>
      </c>
      <c r="F1622" s="16">
        <f t="shared" si="64"/>
        <v>0</v>
      </c>
    </row>
    <row r="1623" spans="2:6" s="24" customFormat="1" x14ac:dyDescent="0.25">
      <c r="B1623" s="25" t="s">
        <v>1640</v>
      </c>
      <c r="C1623" s="26" t="s">
        <v>1641</v>
      </c>
      <c r="D1623" s="27" t="s">
        <v>109</v>
      </c>
      <c r="E1623" s="27" t="s">
        <v>109</v>
      </c>
      <c r="F1623" s="16">
        <f t="shared" si="64"/>
        <v>0</v>
      </c>
    </row>
    <row r="1624" spans="2:6" s="24" customFormat="1" x14ac:dyDescent="0.25">
      <c r="B1624" s="25" t="s">
        <v>15</v>
      </c>
      <c r="C1624" s="26" t="s">
        <v>16</v>
      </c>
      <c r="D1624" s="27" t="s">
        <v>17</v>
      </c>
      <c r="E1624" s="27" t="s">
        <v>17</v>
      </c>
      <c r="F1624" s="16">
        <f t="shared" si="64"/>
        <v>0</v>
      </c>
    </row>
    <row r="1625" spans="2:6" s="24" customFormat="1" x14ac:dyDescent="0.25">
      <c r="B1625" s="25" t="s">
        <v>1071</v>
      </c>
      <c r="C1625" s="26" t="s">
        <v>1072</v>
      </c>
      <c r="D1625" s="27" t="s">
        <v>1073</v>
      </c>
      <c r="E1625" s="27" t="s">
        <v>1073</v>
      </c>
      <c r="F1625" s="16">
        <f t="shared" si="64"/>
        <v>0</v>
      </c>
    </row>
    <row r="1626" spans="2:6" s="24" customFormat="1" x14ac:dyDescent="0.25">
      <c r="B1626" s="25" t="s">
        <v>876</v>
      </c>
      <c r="C1626" s="26" t="s">
        <v>877</v>
      </c>
      <c r="D1626" s="27" t="s">
        <v>11</v>
      </c>
      <c r="E1626" s="27" t="s">
        <v>11</v>
      </c>
      <c r="F1626" s="16">
        <f t="shared" si="64"/>
        <v>0</v>
      </c>
    </row>
    <row r="1627" spans="2:6" s="24" customFormat="1" x14ac:dyDescent="0.25">
      <c r="B1627" s="25" t="s">
        <v>878</v>
      </c>
      <c r="C1627" s="26" t="s">
        <v>879</v>
      </c>
      <c r="D1627" s="27" t="s">
        <v>207</v>
      </c>
      <c r="E1627" s="27" t="s">
        <v>207</v>
      </c>
      <c r="F1627" s="16">
        <f t="shared" si="64"/>
        <v>0</v>
      </c>
    </row>
    <row r="1628" spans="2:6" s="24" customFormat="1" x14ac:dyDescent="0.25">
      <c r="B1628" s="25" t="s">
        <v>92</v>
      </c>
      <c r="C1628" s="26" t="s">
        <v>93</v>
      </c>
      <c r="D1628" s="27" t="s">
        <v>94</v>
      </c>
      <c r="E1628" s="27" t="s">
        <v>94</v>
      </c>
      <c r="F1628" s="16"/>
    </row>
    <row r="1629" spans="2:6" s="24" customFormat="1" x14ac:dyDescent="0.25">
      <c r="B1629" s="25" t="s">
        <v>95</v>
      </c>
      <c r="C1629" s="26" t="s">
        <v>96</v>
      </c>
      <c r="D1629" s="27" t="s">
        <v>94</v>
      </c>
      <c r="E1629" s="27" t="s">
        <v>94</v>
      </c>
      <c r="F1629" s="16"/>
    </row>
    <row r="1630" spans="2:6" s="24" customFormat="1" x14ac:dyDescent="0.25">
      <c r="B1630" s="25" t="s">
        <v>1642</v>
      </c>
      <c r="C1630" s="26" t="s">
        <v>1643</v>
      </c>
      <c r="D1630" s="27" t="s">
        <v>219</v>
      </c>
      <c r="E1630" s="27" t="s">
        <v>219</v>
      </c>
      <c r="F1630" s="16">
        <f t="shared" ref="F1630:F1640" si="65">((D1630-E1630))/D1630</f>
        <v>0</v>
      </c>
    </row>
    <row r="1631" spans="2:6" s="24" customFormat="1" x14ac:dyDescent="0.25">
      <c r="B1631" s="25" t="s">
        <v>1644</v>
      </c>
      <c r="C1631" s="26" t="s">
        <v>1019</v>
      </c>
      <c r="D1631" s="27" t="s">
        <v>1020</v>
      </c>
      <c r="E1631" s="27" t="s">
        <v>1021</v>
      </c>
      <c r="F1631" s="16">
        <f t="shared" si="65"/>
        <v>0.05</v>
      </c>
    </row>
    <row r="1632" spans="2:6" s="24" customFormat="1" x14ac:dyDescent="0.25">
      <c r="B1632" s="25" t="s">
        <v>983</v>
      </c>
      <c r="C1632" s="26" t="s">
        <v>984</v>
      </c>
      <c r="D1632" s="27" t="s">
        <v>461</v>
      </c>
      <c r="E1632" s="27" t="s">
        <v>462</v>
      </c>
      <c r="F1632" s="16">
        <f t="shared" si="65"/>
        <v>0.05</v>
      </c>
    </row>
    <row r="1633" spans="2:6" s="24" customFormat="1" x14ac:dyDescent="0.25">
      <c r="B1633" s="25" t="s">
        <v>985</v>
      </c>
      <c r="C1633" s="26" t="s">
        <v>986</v>
      </c>
      <c r="D1633" s="27" t="s">
        <v>105</v>
      </c>
      <c r="E1633" s="27" t="s">
        <v>416</v>
      </c>
      <c r="F1633" s="16">
        <f t="shared" si="65"/>
        <v>0.05</v>
      </c>
    </row>
    <row r="1634" spans="2:6" s="24" customFormat="1" x14ac:dyDescent="0.25">
      <c r="B1634" s="25" t="s">
        <v>987</v>
      </c>
      <c r="C1634" s="26" t="s">
        <v>988</v>
      </c>
      <c r="D1634" s="27" t="s">
        <v>105</v>
      </c>
      <c r="E1634" s="27" t="s">
        <v>416</v>
      </c>
      <c r="F1634" s="16">
        <f t="shared" si="65"/>
        <v>0.05</v>
      </c>
    </row>
    <row r="1635" spans="2:6" s="24" customFormat="1" x14ac:dyDescent="0.25">
      <c r="B1635" s="25" t="s">
        <v>989</v>
      </c>
      <c r="C1635" s="26" t="s">
        <v>990</v>
      </c>
      <c r="D1635" s="27" t="s">
        <v>600</v>
      </c>
      <c r="E1635" s="27" t="s">
        <v>991</v>
      </c>
      <c r="F1635" s="16">
        <f t="shared" si="65"/>
        <v>0.05</v>
      </c>
    </row>
    <row r="1636" spans="2:6" s="24" customFormat="1" x14ac:dyDescent="0.25">
      <c r="B1636" s="25" t="s">
        <v>992</v>
      </c>
      <c r="C1636" s="26" t="s">
        <v>993</v>
      </c>
      <c r="D1636" s="27" t="s">
        <v>421</v>
      </c>
      <c r="E1636" s="27" t="s">
        <v>455</v>
      </c>
      <c r="F1636" s="16">
        <f t="shared" si="65"/>
        <v>0.05</v>
      </c>
    </row>
    <row r="1637" spans="2:6" s="24" customFormat="1" x14ac:dyDescent="0.25">
      <c r="B1637" s="25" t="s">
        <v>1022</v>
      </c>
      <c r="C1637" s="26" t="s">
        <v>1023</v>
      </c>
      <c r="D1637" s="27" t="s">
        <v>498</v>
      </c>
      <c r="E1637" s="27" t="s">
        <v>1007</v>
      </c>
      <c r="F1637" s="16">
        <f t="shared" si="65"/>
        <v>0.05</v>
      </c>
    </row>
    <row r="1638" spans="2:6" s="24" customFormat="1" x14ac:dyDescent="0.25">
      <c r="B1638" s="25" t="s">
        <v>1024</v>
      </c>
      <c r="C1638" s="26" t="s">
        <v>1025</v>
      </c>
      <c r="D1638" s="27" t="s">
        <v>530</v>
      </c>
      <c r="E1638" s="27" t="s">
        <v>1026</v>
      </c>
      <c r="F1638" s="16">
        <f t="shared" si="65"/>
        <v>0.05</v>
      </c>
    </row>
    <row r="1639" spans="2:6" s="24" customFormat="1" x14ac:dyDescent="0.25">
      <c r="B1639" s="25" t="s">
        <v>1027</v>
      </c>
      <c r="C1639" s="26" t="s">
        <v>1028</v>
      </c>
      <c r="D1639" s="27" t="s">
        <v>14</v>
      </c>
      <c r="E1639" s="27" t="s">
        <v>1029</v>
      </c>
      <c r="F1639" s="16">
        <f t="shared" si="65"/>
        <v>0.05</v>
      </c>
    </row>
    <row r="1640" spans="2:6" s="24" customFormat="1" x14ac:dyDescent="0.25">
      <c r="B1640" s="25" t="s">
        <v>994</v>
      </c>
      <c r="C1640" s="26" t="s">
        <v>995</v>
      </c>
      <c r="D1640" s="27" t="s">
        <v>135</v>
      </c>
      <c r="E1640" s="27" t="s">
        <v>996</v>
      </c>
      <c r="F1640" s="16">
        <f t="shared" si="65"/>
        <v>0.05</v>
      </c>
    </row>
    <row r="1641" spans="2:6" s="24" customFormat="1" x14ac:dyDescent="0.25">
      <c r="B1641" s="25" t="s">
        <v>1030</v>
      </c>
      <c r="C1641" s="26" t="s">
        <v>1031</v>
      </c>
      <c r="D1641" s="27" t="s">
        <v>94</v>
      </c>
      <c r="E1641" s="27" t="s">
        <v>94</v>
      </c>
      <c r="F1641" s="16"/>
    </row>
    <row r="1642" spans="2:6" s="24" customFormat="1" x14ac:dyDescent="0.25">
      <c r="B1642" s="25" t="s">
        <v>997</v>
      </c>
      <c r="C1642" s="26" t="s">
        <v>998</v>
      </c>
      <c r="D1642" s="27" t="s">
        <v>999</v>
      </c>
      <c r="E1642" s="27" t="s">
        <v>1000</v>
      </c>
      <c r="F1642" s="16">
        <f t="shared" ref="F1642:F1658" si="66">((D1642-E1642))/D1642</f>
        <v>0.05</v>
      </c>
    </row>
    <row r="1643" spans="2:6" s="24" customFormat="1" x14ac:dyDescent="0.25">
      <c r="B1643" s="25" t="s">
        <v>1001</v>
      </c>
      <c r="C1643" s="26" t="s">
        <v>1002</v>
      </c>
      <c r="D1643" s="27" t="s">
        <v>73</v>
      </c>
      <c r="E1643" s="27" t="s">
        <v>73</v>
      </c>
      <c r="F1643" s="16">
        <f t="shared" si="66"/>
        <v>0</v>
      </c>
    </row>
    <row r="1644" spans="2:6" s="24" customFormat="1" x14ac:dyDescent="0.25">
      <c r="B1644" s="25" t="s">
        <v>1003</v>
      </c>
      <c r="C1644" s="26" t="s">
        <v>1004</v>
      </c>
      <c r="D1644" s="27" t="s">
        <v>73</v>
      </c>
      <c r="E1644" s="27" t="s">
        <v>406</v>
      </c>
      <c r="F1644" s="16">
        <f t="shared" si="66"/>
        <v>0.05</v>
      </c>
    </row>
    <row r="1645" spans="2:6" s="24" customFormat="1" x14ac:dyDescent="0.25">
      <c r="B1645" s="25" t="s">
        <v>1005</v>
      </c>
      <c r="C1645" s="26" t="s">
        <v>1006</v>
      </c>
      <c r="D1645" s="27" t="s">
        <v>498</v>
      </c>
      <c r="E1645" s="27" t="s">
        <v>1007</v>
      </c>
      <c r="F1645" s="16">
        <f t="shared" si="66"/>
        <v>0.05</v>
      </c>
    </row>
    <row r="1646" spans="2:6" s="24" customFormat="1" x14ac:dyDescent="0.25">
      <c r="B1646" s="25" t="s">
        <v>1008</v>
      </c>
      <c r="C1646" s="26" t="s">
        <v>1009</v>
      </c>
      <c r="D1646" s="27" t="s">
        <v>498</v>
      </c>
      <c r="E1646" s="27" t="s">
        <v>1007</v>
      </c>
      <c r="F1646" s="16">
        <f t="shared" si="66"/>
        <v>0.05</v>
      </c>
    </row>
    <row r="1647" spans="2:6" s="24" customFormat="1" x14ac:dyDescent="0.25">
      <c r="B1647" s="25" t="s">
        <v>1010</v>
      </c>
      <c r="C1647" s="26" t="s">
        <v>1011</v>
      </c>
      <c r="D1647" s="27" t="s">
        <v>1012</v>
      </c>
      <c r="E1647" s="27" t="s">
        <v>1013</v>
      </c>
      <c r="F1647" s="16">
        <f t="shared" si="66"/>
        <v>0.05</v>
      </c>
    </row>
    <row r="1648" spans="2:6" s="24" customFormat="1" x14ac:dyDescent="0.25">
      <c r="B1648" s="25" t="s">
        <v>1645</v>
      </c>
      <c r="C1648" s="26" t="s">
        <v>1033</v>
      </c>
      <c r="D1648" s="27" t="s">
        <v>1034</v>
      </c>
      <c r="E1648" s="27" t="s">
        <v>1035</v>
      </c>
      <c r="F1648" s="16">
        <f t="shared" si="66"/>
        <v>0.05</v>
      </c>
    </row>
    <row r="1649" spans="2:6" s="24" customFormat="1" x14ac:dyDescent="0.25">
      <c r="B1649" s="25" t="s">
        <v>1016</v>
      </c>
      <c r="C1649" s="26" t="s">
        <v>1017</v>
      </c>
      <c r="D1649" s="27" t="s">
        <v>102</v>
      </c>
      <c r="E1649" s="27" t="s">
        <v>475</v>
      </c>
      <c r="F1649" s="16">
        <f t="shared" si="66"/>
        <v>0.05</v>
      </c>
    </row>
    <row r="1650" spans="2:6" s="24" customFormat="1" x14ac:dyDescent="0.25">
      <c r="B1650" s="25" t="s">
        <v>985</v>
      </c>
      <c r="C1650" s="26" t="s">
        <v>986</v>
      </c>
      <c r="D1650" s="27" t="s">
        <v>105</v>
      </c>
      <c r="E1650" s="27" t="s">
        <v>416</v>
      </c>
      <c r="F1650" s="16">
        <f t="shared" si="66"/>
        <v>0.05</v>
      </c>
    </row>
    <row r="1651" spans="2:6" s="24" customFormat="1" x14ac:dyDescent="0.25">
      <c r="B1651" s="25" t="s">
        <v>987</v>
      </c>
      <c r="C1651" s="26" t="s">
        <v>988</v>
      </c>
      <c r="D1651" s="27" t="s">
        <v>105</v>
      </c>
      <c r="E1651" s="27" t="s">
        <v>416</v>
      </c>
      <c r="F1651" s="16">
        <f t="shared" si="66"/>
        <v>0.05</v>
      </c>
    </row>
    <row r="1652" spans="2:6" s="24" customFormat="1" x14ac:dyDescent="0.25">
      <c r="B1652" s="25" t="s">
        <v>989</v>
      </c>
      <c r="C1652" s="26" t="s">
        <v>990</v>
      </c>
      <c r="D1652" s="27" t="s">
        <v>600</v>
      </c>
      <c r="E1652" s="27" t="s">
        <v>991</v>
      </c>
      <c r="F1652" s="16">
        <f t="shared" si="66"/>
        <v>0.05</v>
      </c>
    </row>
    <row r="1653" spans="2:6" s="24" customFormat="1" x14ac:dyDescent="0.25">
      <c r="B1653" s="25" t="s">
        <v>992</v>
      </c>
      <c r="C1653" s="26" t="s">
        <v>993</v>
      </c>
      <c r="D1653" s="27" t="s">
        <v>421</v>
      </c>
      <c r="E1653" s="27" t="s">
        <v>455</v>
      </c>
      <c r="F1653" s="16">
        <f t="shared" si="66"/>
        <v>0.05</v>
      </c>
    </row>
    <row r="1654" spans="2:6" s="24" customFormat="1" x14ac:dyDescent="0.25">
      <c r="B1654" s="25" t="s">
        <v>1022</v>
      </c>
      <c r="C1654" s="26" t="s">
        <v>1023</v>
      </c>
      <c r="D1654" s="27" t="s">
        <v>498</v>
      </c>
      <c r="E1654" s="27" t="s">
        <v>1007</v>
      </c>
      <c r="F1654" s="16">
        <f t="shared" si="66"/>
        <v>0.05</v>
      </c>
    </row>
    <row r="1655" spans="2:6" s="24" customFormat="1" x14ac:dyDescent="0.25">
      <c r="B1655" s="25" t="s">
        <v>1024</v>
      </c>
      <c r="C1655" s="26" t="s">
        <v>1025</v>
      </c>
      <c r="D1655" s="27" t="s">
        <v>530</v>
      </c>
      <c r="E1655" s="27" t="s">
        <v>1026</v>
      </c>
      <c r="F1655" s="16">
        <f t="shared" si="66"/>
        <v>0.05</v>
      </c>
    </row>
    <row r="1656" spans="2:6" s="24" customFormat="1" x14ac:dyDescent="0.25">
      <c r="B1656" s="25" t="s">
        <v>1027</v>
      </c>
      <c r="C1656" s="26" t="s">
        <v>1028</v>
      </c>
      <c r="D1656" s="27" t="s">
        <v>14</v>
      </c>
      <c r="E1656" s="27" t="s">
        <v>1029</v>
      </c>
      <c r="F1656" s="16">
        <f t="shared" si="66"/>
        <v>0.05</v>
      </c>
    </row>
    <row r="1657" spans="2:6" s="24" customFormat="1" x14ac:dyDescent="0.25">
      <c r="B1657" s="25" t="s">
        <v>1036</v>
      </c>
      <c r="C1657" s="26" t="s">
        <v>1037</v>
      </c>
      <c r="D1657" s="27" t="s">
        <v>530</v>
      </c>
      <c r="E1657" s="27" t="s">
        <v>1026</v>
      </c>
      <c r="F1657" s="16">
        <f t="shared" si="66"/>
        <v>0.05</v>
      </c>
    </row>
    <row r="1658" spans="2:6" s="24" customFormat="1" x14ac:dyDescent="0.25">
      <c r="B1658" s="25" t="s">
        <v>994</v>
      </c>
      <c r="C1658" s="26" t="s">
        <v>995</v>
      </c>
      <c r="D1658" s="27" t="s">
        <v>135</v>
      </c>
      <c r="E1658" s="27" t="s">
        <v>996</v>
      </c>
      <c r="F1658" s="16">
        <f t="shared" si="66"/>
        <v>0.05</v>
      </c>
    </row>
    <row r="1659" spans="2:6" s="24" customFormat="1" x14ac:dyDescent="0.25">
      <c r="B1659" s="25" t="s">
        <v>1030</v>
      </c>
      <c r="C1659" s="26" t="s">
        <v>1031</v>
      </c>
      <c r="D1659" s="27" t="s">
        <v>94</v>
      </c>
      <c r="E1659" s="27" t="s">
        <v>94</v>
      </c>
      <c r="F1659" s="16"/>
    </row>
    <row r="1660" spans="2:6" s="24" customFormat="1" x14ac:dyDescent="0.25">
      <c r="B1660" s="25" t="s">
        <v>997</v>
      </c>
      <c r="C1660" s="26" t="s">
        <v>998</v>
      </c>
      <c r="D1660" s="27" t="s">
        <v>999</v>
      </c>
      <c r="E1660" s="27" t="s">
        <v>1000</v>
      </c>
      <c r="F1660" s="16">
        <f t="shared" ref="F1660:F1691" si="67">((D1660-E1660))/D1660</f>
        <v>0.05</v>
      </c>
    </row>
    <row r="1661" spans="2:6" s="24" customFormat="1" x14ac:dyDescent="0.25">
      <c r="B1661" s="25" t="s">
        <v>1001</v>
      </c>
      <c r="C1661" s="26" t="s">
        <v>1002</v>
      </c>
      <c r="D1661" s="27" t="s">
        <v>73</v>
      </c>
      <c r="E1661" s="27" t="s">
        <v>73</v>
      </c>
      <c r="F1661" s="16">
        <f t="shared" si="67"/>
        <v>0</v>
      </c>
    </row>
    <row r="1662" spans="2:6" s="24" customFormat="1" x14ac:dyDescent="0.25">
      <c r="B1662" s="25" t="s">
        <v>1003</v>
      </c>
      <c r="C1662" s="26" t="s">
        <v>1004</v>
      </c>
      <c r="D1662" s="27" t="s">
        <v>73</v>
      </c>
      <c r="E1662" s="27" t="s">
        <v>406</v>
      </c>
      <c r="F1662" s="16">
        <f t="shared" si="67"/>
        <v>0.05</v>
      </c>
    </row>
    <row r="1663" spans="2:6" s="24" customFormat="1" x14ac:dyDescent="0.25">
      <c r="B1663" s="25" t="s">
        <v>1005</v>
      </c>
      <c r="C1663" s="26" t="s">
        <v>1006</v>
      </c>
      <c r="D1663" s="27" t="s">
        <v>498</v>
      </c>
      <c r="E1663" s="27" t="s">
        <v>1007</v>
      </c>
      <c r="F1663" s="16">
        <f t="shared" si="67"/>
        <v>0.05</v>
      </c>
    </row>
    <row r="1664" spans="2:6" s="24" customFormat="1" x14ac:dyDescent="0.25">
      <c r="B1664" s="25" t="s">
        <v>1008</v>
      </c>
      <c r="C1664" s="26" t="s">
        <v>1009</v>
      </c>
      <c r="D1664" s="27" t="s">
        <v>498</v>
      </c>
      <c r="E1664" s="27" t="s">
        <v>1007</v>
      </c>
      <c r="F1664" s="16">
        <f t="shared" si="67"/>
        <v>0.05</v>
      </c>
    </row>
    <row r="1665" spans="2:6" s="24" customFormat="1" x14ac:dyDescent="0.25">
      <c r="B1665" s="25" t="s">
        <v>1010</v>
      </c>
      <c r="C1665" s="26" t="s">
        <v>1011</v>
      </c>
      <c r="D1665" s="27" t="s">
        <v>1012</v>
      </c>
      <c r="E1665" s="27" t="s">
        <v>1013</v>
      </c>
      <c r="F1665" s="16">
        <f t="shared" si="67"/>
        <v>0.05</v>
      </c>
    </row>
    <row r="1666" spans="2:6" s="24" customFormat="1" x14ac:dyDescent="0.25">
      <c r="B1666" s="25" t="s">
        <v>1646</v>
      </c>
      <c r="C1666" s="26" t="s">
        <v>1039</v>
      </c>
      <c r="D1666" s="27" t="s">
        <v>1040</v>
      </c>
      <c r="E1666" s="27" t="s">
        <v>1041</v>
      </c>
      <c r="F1666" s="16">
        <f t="shared" si="67"/>
        <v>0.05</v>
      </c>
    </row>
    <row r="1667" spans="2:6" s="24" customFormat="1" x14ac:dyDescent="0.25">
      <c r="B1667" s="25" t="s">
        <v>983</v>
      </c>
      <c r="C1667" s="26" t="s">
        <v>984</v>
      </c>
      <c r="D1667" s="27" t="s">
        <v>461</v>
      </c>
      <c r="E1667" s="27" t="s">
        <v>462</v>
      </c>
      <c r="F1667" s="16">
        <f t="shared" si="67"/>
        <v>0.05</v>
      </c>
    </row>
    <row r="1668" spans="2:6" s="24" customFormat="1" x14ac:dyDescent="0.25">
      <c r="B1668" s="25" t="s">
        <v>985</v>
      </c>
      <c r="C1668" s="26" t="s">
        <v>986</v>
      </c>
      <c r="D1668" s="27" t="s">
        <v>105</v>
      </c>
      <c r="E1668" s="27" t="s">
        <v>416</v>
      </c>
      <c r="F1668" s="16">
        <f t="shared" si="67"/>
        <v>0.05</v>
      </c>
    </row>
    <row r="1669" spans="2:6" s="24" customFormat="1" x14ac:dyDescent="0.25">
      <c r="B1669" s="25" t="s">
        <v>987</v>
      </c>
      <c r="C1669" s="26" t="s">
        <v>988</v>
      </c>
      <c r="D1669" s="27" t="s">
        <v>105</v>
      </c>
      <c r="E1669" s="27" t="s">
        <v>416</v>
      </c>
      <c r="F1669" s="16">
        <f t="shared" si="67"/>
        <v>0.05</v>
      </c>
    </row>
    <row r="1670" spans="2:6" s="24" customFormat="1" x14ac:dyDescent="0.25">
      <c r="B1670" s="25" t="s">
        <v>989</v>
      </c>
      <c r="C1670" s="26" t="s">
        <v>990</v>
      </c>
      <c r="D1670" s="27" t="s">
        <v>600</v>
      </c>
      <c r="E1670" s="27" t="s">
        <v>991</v>
      </c>
      <c r="F1670" s="16">
        <f t="shared" si="67"/>
        <v>0.05</v>
      </c>
    </row>
    <row r="1671" spans="2:6" s="24" customFormat="1" x14ac:dyDescent="0.25">
      <c r="B1671" s="25" t="s">
        <v>992</v>
      </c>
      <c r="C1671" s="26" t="s">
        <v>993</v>
      </c>
      <c r="D1671" s="27" t="s">
        <v>421</v>
      </c>
      <c r="E1671" s="27" t="s">
        <v>455</v>
      </c>
      <c r="F1671" s="16">
        <f t="shared" si="67"/>
        <v>0.05</v>
      </c>
    </row>
    <row r="1672" spans="2:6" s="24" customFormat="1" x14ac:dyDescent="0.25">
      <c r="B1672" s="25" t="s">
        <v>1042</v>
      </c>
      <c r="C1672" s="26" t="s">
        <v>1043</v>
      </c>
      <c r="D1672" s="27" t="s">
        <v>471</v>
      </c>
      <c r="E1672" s="27" t="s">
        <v>472</v>
      </c>
      <c r="F1672" s="16">
        <f t="shared" si="67"/>
        <v>0.05</v>
      </c>
    </row>
    <row r="1673" spans="2:6" s="24" customFormat="1" x14ac:dyDescent="0.25">
      <c r="B1673" s="25" t="s">
        <v>997</v>
      </c>
      <c r="C1673" s="26" t="s">
        <v>998</v>
      </c>
      <c r="D1673" s="27" t="s">
        <v>999</v>
      </c>
      <c r="E1673" s="27" t="s">
        <v>1000</v>
      </c>
      <c r="F1673" s="16">
        <f t="shared" si="67"/>
        <v>0.05</v>
      </c>
    </row>
    <row r="1674" spans="2:6" s="24" customFormat="1" x14ac:dyDescent="0.25">
      <c r="B1674" s="25" t="s">
        <v>1001</v>
      </c>
      <c r="C1674" s="26" t="s">
        <v>1002</v>
      </c>
      <c r="D1674" s="27" t="s">
        <v>73</v>
      </c>
      <c r="E1674" s="27" t="s">
        <v>73</v>
      </c>
      <c r="F1674" s="16">
        <f t="shared" si="67"/>
        <v>0</v>
      </c>
    </row>
    <row r="1675" spans="2:6" s="24" customFormat="1" x14ac:dyDescent="0.25">
      <c r="B1675" s="25" t="s">
        <v>1003</v>
      </c>
      <c r="C1675" s="26" t="s">
        <v>1004</v>
      </c>
      <c r="D1675" s="27" t="s">
        <v>73</v>
      </c>
      <c r="E1675" s="27" t="s">
        <v>406</v>
      </c>
      <c r="F1675" s="16">
        <f t="shared" si="67"/>
        <v>0.05</v>
      </c>
    </row>
    <row r="1676" spans="2:6" s="24" customFormat="1" x14ac:dyDescent="0.25">
      <c r="B1676" s="25" t="s">
        <v>1005</v>
      </c>
      <c r="C1676" s="26" t="s">
        <v>1006</v>
      </c>
      <c r="D1676" s="27" t="s">
        <v>498</v>
      </c>
      <c r="E1676" s="27" t="s">
        <v>1007</v>
      </c>
      <c r="F1676" s="16">
        <f t="shared" si="67"/>
        <v>0.05</v>
      </c>
    </row>
    <row r="1677" spans="2:6" s="24" customFormat="1" x14ac:dyDescent="0.25">
      <c r="B1677" s="25" t="s">
        <v>1008</v>
      </c>
      <c r="C1677" s="26" t="s">
        <v>1009</v>
      </c>
      <c r="D1677" s="27" t="s">
        <v>498</v>
      </c>
      <c r="E1677" s="27" t="s">
        <v>1007</v>
      </c>
      <c r="F1677" s="16">
        <f t="shared" si="67"/>
        <v>0.05</v>
      </c>
    </row>
    <row r="1678" spans="2:6" s="24" customFormat="1" x14ac:dyDescent="0.25">
      <c r="B1678" s="25" t="s">
        <v>1010</v>
      </c>
      <c r="C1678" s="26" t="s">
        <v>1011</v>
      </c>
      <c r="D1678" s="27" t="s">
        <v>1012</v>
      </c>
      <c r="E1678" s="27" t="s">
        <v>1013</v>
      </c>
      <c r="F1678" s="16">
        <f t="shared" si="67"/>
        <v>0.05</v>
      </c>
    </row>
    <row r="1679" spans="2:6" s="24" customFormat="1" x14ac:dyDescent="0.25">
      <c r="B1679" s="25" t="s">
        <v>1014</v>
      </c>
      <c r="C1679" s="26" t="s">
        <v>1015</v>
      </c>
      <c r="D1679" s="27" t="s">
        <v>135</v>
      </c>
      <c r="E1679" s="27" t="s">
        <v>135</v>
      </c>
      <c r="F1679" s="16">
        <f t="shared" si="67"/>
        <v>0</v>
      </c>
    </row>
    <row r="1680" spans="2:6" s="24" customFormat="1" x14ac:dyDescent="0.25">
      <c r="B1680" s="25" t="s">
        <v>1044</v>
      </c>
      <c r="C1680" s="26" t="s">
        <v>1045</v>
      </c>
      <c r="D1680" s="27" t="s">
        <v>413</v>
      </c>
      <c r="E1680" s="27" t="s">
        <v>79</v>
      </c>
      <c r="F1680" s="16">
        <f t="shared" si="67"/>
        <v>0.05</v>
      </c>
    </row>
    <row r="1681" spans="2:6" s="24" customFormat="1" x14ac:dyDescent="0.25">
      <c r="B1681" s="25" t="s">
        <v>1647</v>
      </c>
      <c r="C1681" s="26" t="s">
        <v>1047</v>
      </c>
      <c r="D1681" s="27" t="s">
        <v>1048</v>
      </c>
      <c r="E1681" s="27" t="s">
        <v>1049</v>
      </c>
      <c r="F1681" s="16">
        <f t="shared" si="67"/>
        <v>0.05</v>
      </c>
    </row>
    <row r="1682" spans="2:6" s="24" customFormat="1" x14ac:dyDescent="0.25">
      <c r="B1682" s="25" t="s">
        <v>1016</v>
      </c>
      <c r="C1682" s="26" t="s">
        <v>1017</v>
      </c>
      <c r="D1682" s="27" t="s">
        <v>102</v>
      </c>
      <c r="E1682" s="27" t="s">
        <v>475</v>
      </c>
      <c r="F1682" s="16">
        <f t="shared" si="67"/>
        <v>0.05</v>
      </c>
    </row>
    <row r="1683" spans="2:6" s="24" customFormat="1" x14ac:dyDescent="0.25">
      <c r="B1683" s="25" t="s">
        <v>985</v>
      </c>
      <c r="C1683" s="26" t="s">
        <v>986</v>
      </c>
      <c r="D1683" s="27" t="s">
        <v>105</v>
      </c>
      <c r="E1683" s="27" t="s">
        <v>416</v>
      </c>
      <c r="F1683" s="16">
        <f t="shared" si="67"/>
        <v>0.05</v>
      </c>
    </row>
    <row r="1684" spans="2:6" s="24" customFormat="1" x14ac:dyDescent="0.25">
      <c r="B1684" s="25" t="s">
        <v>987</v>
      </c>
      <c r="C1684" s="26" t="s">
        <v>988</v>
      </c>
      <c r="D1684" s="27" t="s">
        <v>105</v>
      </c>
      <c r="E1684" s="27" t="s">
        <v>416</v>
      </c>
      <c r="F1684" s="16">
        <f t="shared" si="67"/>
        <v>0.05</v>
      </c>
    </row>
    <row r="1685" spans="2:6" s="24" customFormat="1" x14ac:dyDescent="0.25">
      <c r="B1685" s="25" t="s">
        <v>989</v>
      </c>
      <c r="C1685" s="26" t="s">
        <v>990</v>
      </c>
      <c r="D1685" s="27" t="s">
        <v>600</v>
      </c>
      <c r="E1685" s="27" t="s">
        <v>991</v>
      </c>
      <c r="F1685" s="16">
        <f t="shared" si="67"/>
        <v>0.05</v>
      </c>
    </row>
    <row r="1686" spans="2:6" s="24" customFormat="1" x14ac:dyDescent="0.25">
      <c r="B1686" s="25" t="s">
        <v>992</v>
      </c>
      <c r="C1686" s="26" t="s">
        <v>993</v>
      </c>
      <c r="D1686" s="27" t="s">
        <v>421</v>
      </c>
      <c r="E1686" s="27" t="s">
        <v>455</v>
      </c>
      <c r="F1686" s="16">
        <f t="shared" si="67"/>
        <v>0.05</v>
      </c>
    </row>
    <row r="1687" spans="2:6" s="24" customFormat="1" x14ac:dyDescent="0.25">
      <c r="B1687" s="25" t="s">
        <v>1042</v>
      </c>
      <c r="C1687" s="26" t="s">
        <v>1043</v>
      </c>
      <c r="D1687" s="27" t="s">
        <v>471</v>
      </c>
      <c r="E1687" s="27" t="s">
        <v>472</v>
      </c>
      <c r="F1687" s="16">
        <f t="shared" si="67"/>
        <v>0.05</v>
      </c>
    </row>
    <row r="1688" spans="2:6" s="24" customFormat="1" x14ac:dyDescent="0.25">
      <c r="B1688" s="25" t="s">
        <v>997</v>
      </c>
      <c r="C1688" s="26" t="s">
        <v>998</v>
      </c>
      <c r="D1688" s="27" t="s">
        <v>999</v>
      </c>
      <c r="E1688" s="27" t="s">
        <v>1000</v>
      </c>
      <c r="F1688" s="16">
        <f t="shared" si="67"/>
        <v>0.05</v>
      </c>
    </row>
    <row r="1689" spans="2:6" s="24" customFormat="1" x14ac:dyDescent="0.25">
      <c r="B1689" s="25" t="s">
        <v>1001</v>
      </c>
      <c r="C1689" s="26" t="s">
        <v>1002</v>
      </c>
      <c r="D1689" s="27" t="s">
        <v>73</v>
      </c>
      <c r="E1689" s="27" t="s">
        <v>73</v>
      </c>
      <c r="F1689" s="16">
        <f t="shared" si="67"/>
        <v>0</v>
      </c>
    </row>
    <row r="1690" spans="2:6" s="24" customFormat="1" x14ac:dyDescent="0.25">
      <c r="B1690" s="25" t="s">
        <v>1003</v>
      </c>
      <c r="C1690" s="26" t="s">
        <v>1004</v>
      </c>
      <c r="D1690" s="27" t="s">
        <v>73</v>
      </c>
      <c r="E1690" s="27" t="s">
        <v>406</v>
      </c>
      <c r="F1690" s="16">
        <f t="shared" si="67"/>
        <v>0.05</v>
      </c>
    </row>
    <row r="1691" spans="2:6" s="24" customFormat="1" x14ac:dyDescent="0.25">
      <c r="B1691" s="25" t="s">
        <v>1005</v>
      </c>
      <c r="C1691" s="26" t="s">
        <v>1006</v>
      </c>
      <c r="D1691" s="27" t="s">
        <v>498</v>
      </c>
      <c r="E1691" s="27" t="s">
        <v>1007</v>
      </c>
      <c r="F1691" s="16">
        <f t="shared" si="67"/>
        <v>0.05</v>
      </c>
    </row>
    <row r="1692" spans="2:6" s="24" customFormat="1" x14ac:dyDescent="0.25">
      <c r="B1692" s="25" t="s">
        <v>1008</v>
      </c>
      <c r="C1692" s="26" t="s">
        <v>1009</v>
      </c>
      <c r="D1692" s="27" t="s">
        <v>498</v>
      </c>
      <c r="E1692" s="27" t="s">
        <v>1007</v>
      </c>
      <c r="F1692" s="16">
        <f t="shared" ref="F1692:F1717" si="68">((D1692-E1692))/D1692</f>
        <v>0.05</v>
      </c>
    </row>
    <row r="1693" spans="2:6" s="24" customFormat="1" x14ac:dyDescent="0.25">
      <c r="B1693" s="25" t="s">
        <v>1010</v>
      </c>
      <c r="C1693" s="26" t="s">
        <v>1011</v>
      </c>
      <c r="D1693" s="27" t="s">
        <v>1012</v>
      </c>
      <c r="E1693" s="27" t="s">
        <v>1013</v>
      </c>
      <c r="F1693" s="16">
        <f t="shared" si="68"/>
        <v>0.05</v>
      </c>
    </row>
    <row r="1694" spans="2:6" s="24" customFormat="1" x14ac:dyDescent="0.25">
      <c r="B1694" s="25" t="s">
        <v>1014</v>
      </c>
      <c r="C1694" s="26" t="s">
        <v>1015</v>
      </c>
      <c r="D1694" s="27" t="s">
        <v>135</v>
      </c>
      <c r="E1694" s="27" t="s">
        <v>135</v>
      </c>
      <c r="F1694" s="16">
        <f t="shared" si="68"/>
        <v>0</v>
      </c>
    </row>
    <row r="1695" spans="2:6" s="24" customFormat="1" x14ac:dyDescent="0.25">
      <c r="B1695" s="25" t="s">
        <v>1044</v>
      </c>
      <c r="C1695" s="26" t="s">
        <v>1045</v>
      </c>
      <c r="D1695" s="27" t="s">
        <v>413</v>
      </c>
      <c r="E1695" s="27" t="s">
        <v>79</v>
      </c>
      <c r="F1695" s="16">
        <f t="shared" si="68"/>
        <v>0.05</v>
      </c>
    </row>
    <row r="1696" spans="2:6" s="24" customFormat="1" x14ac:dyDescent="0.25">
      <c r="B1696" s="25" t="s">
        <v>1648</v>
      </c>
      <c r="C1696" s="26" t="s">
        <v>1051</v>
      </c>
      <c r="D1696" s="27" t="s">
        <v>127</v>
      </c>
      <c r="E1696" s="27" t="s">
        <v>127</v>
      </c>
      <c r="F1696" s="16">
        <f t="shared" si="68"/>
        <v>0</v>
      </c>
    </row>
    <row r="1697" spans="2:6" s="24" customFormat="1" x14ac:dyDescent="0.25">
      <c r="B1697" s="25" t="s">
        <v>1649</v>
      </c>
      <c r="C1697" s="26" t="s">
        <v>1053</v>
      </c>
      <c r="D1697" s="27" t="s">
        <v>1054</v>
      </c>
      <c r="E1697" s="27" t="s">
        <v>1054</v>
      </c>
      <c r="F1697" s="16">
        <f t="shared" si="68"/>
        <v>0</v>
      </c>
    </row>
    <row r="1698" spans="2:6" s="24" customFormat="1" x14ac:dyDescent="0.25">
      <c r="B1698" s="25" t="s">
        <v>1055</v>
      </c>
      <c r="C1698" s="26" t="s">
        <v>1004</v>
      </c>
      <c r="D1698" s="27" t="s">
        <v>73</v>
      </c>
      <c r="E1698" s="27" t="s">
        <v>406</v>
      </c>
      <c r="F1698" s="16">
        <f t="shared" si="68"/>
        <v>0.05</v>
      </c>
    </row>
    <row r="1699" spans="2:6" s="24" customFormat="1" x14ac:dyDescent="0.25">
      <c r="B1699" s="25" t="s">
        <v>1056</v>
      </c>
      <c r="C1699" s="26" t="s">
        <v>1009</v>
      </c>
      <c r="D1699" s="27" t="s">
        <v>498</v>
      </c>
      <c r="E1699" s="27" t="s">
        <v>1007</v>
      </c>
      <c r="F1699" s="16">
        <f t="shared" si="68"/>
        <v>0.05</v>
      </c>
    </row>
    <row r="1700" spans="2:6" s="24" customFormat="1" x14ac:dyDescent="0.25">
      <c r="B1700" s="25" t="s">
        <v>1650</v>
      </c>
      <c r="C1700" s="26" t="s">
        <v>1651</v>
      </c>
      <c r="D1700" s="27" t="s">
        <v>1652</v>
      </c>
      <c r="E1700" s="27" t="s">
        <v>1653</v>
      </c>
      <c r="F1700" s="16">
        <f t="shared" si="68"/>
        <v>0.60191986644407347</v>
      </c>
    </row>
    <row r="1701" spans="2:6" s="24" customFormat="1" x14ac:dyDescent="0.25">
      <c r="B1701" s="25" t="s">
        <v>1654</v>
      </c>
      <c r="C1701" s="26" t="s">
        <v>1655</v>
      </c>
      <c r="D1701" s="27" t="s">
        <v>1656</v>
      </c>
      <c r="E1701" s="27" t="s">
        <v>1657</v>
      </c>
      <c r="F1701" s="16">
        <f t="shared" si="68"/>
        <v>6.6740823136818686E-2</v>
      </c>
    </row>
    <row r="1702" spans="2:6" s="24" customFormat="1" x14ac:dyDescent="0.25">
      <c r="B1702" s="25" t="s">
        <v>1658</v>
      </c>
      <c r="C1702" s="26" t="s">
        <v>1659</v>
      </c>
      <c r="D1702" s="27" t="s">
        <v>471</v>
      </c>
      <c r="E1702" s="27" t="s">
        <v>1660</v>
      </c>
      <c r="F1702" s="16">
        <f t="shared" si="68"/>
        <v>0.36199999999999999</v>
      </c>
    </row>
    <row r="1703" spans="2:6" s="24" customFormat="1" x14ac:dyDescent="0.25">
      <c r="B1703" s="25" t="s">
        <v>1661</v>
      </c>
      <c r="C1703" s="26" t="s">
        <v>1662</v>
      </c>
      <c r="D1703" s="27" t="s">
        <v>1308</v>
      </c>
      <c r="E1703" s="27" t="s">
        <v>1663</v>
      </c>
      <c r="F1703" s="16">
        <f t="shared" si="68"/>
        <v>0.26457142857142857</v>
      </c>
    </row>
    <row r="1704" spans="2:6" s="24" customFormat="1" x14ac:dyDescent="0.25">
      <c r="B1704" s="25" t="s">
        <v>1664</v>
      </c>
      <c r="C1704" s="26" t="s">
        <v>1665</v>
      </c>
      <c r="D1704" s="27" t="s">
        <v>1666</v>
      </c>
      <c r="E1704" s="27" t="s">
        <v>1667</v>
      </c>
      <c r="F1704" s="16">
        <f t="shared" si="68"/>
        <v>0.54272409778812569</v>
      </c>
    </row>
    <row r="1705" spans="2:6" s="24" customFormat="1" x14ac:dyDescent="0.25">
      <c r="B1705" s="25" t="s">
        <v>1668</v>
      </c>
      <c r="C1705" s="26" t="s">
        <v>54</v>
      </c>
      <c r="D1705" s="27" t="s">
        <v>1532</v>
      </c>
      <c r="E1705" s="27" t="s">
        <v>1533</v>
      </c>
      <c r="F1705" s="16">
        <f t="shared" si="68"/>
        <v>0.33050847457627119</v>
      </c>
    </row>
    <row r="1706" spans="2:6" s="24" customFormat="1" x14ac:dyDescent="0.25">
      <c r="B1706" s="25" t="s">
        <v>1669</v>
      </c>
      <c r="C1706" s="26" t="s">
        <v>1535</v>
      </c>
      <c r="D1706" s="27" t="s">
        <v>1536</v>
      </c>
      <c r="E1706" s="27" t="s">
        <v>1537</v>
      </c>
      <c r="F1706" s="16">
        <f t="shared" si="68"/>
        <v>0.24427480916030533</v>
      </c>
    </row>
    <row r="1707" spans="2:6" s="24" customFormat="1" x14ac:dyDescent="0.25">
      <c r="B1707" s="25" t="s">
        <v>1670</v>
      </c>
      <c r="C1707" s="26" t="s">
        <v>1671</v>
      </c>
      <c r="D1707" s="27" t="s">
        <v>140</v>
      </c>
      <c r="E1707" s="27" t="s">
        <v>424</v>
      </c>
      <c r="F1707" s="16">
        <f t="shared" si="68"/>
        <v>0.16666666666666666</v>
      </c>
    </row>
    <row r="1708" spans="2:6" s="24" customFormat="1" x14ac:dyDescent="0.25">
      <c r="B1708" s="25" t="s">
        <v>1672</v>
      </c>
      <c r="C1708" s="26" t="s">
        <v>1673</v>
      </c>
      <c r="D1708" s="27" t="s">
        <v>123</v>
      </c>
      <c r="E1708" s="27" t="s">
        <v>124</v>
      </c>
      <c r="F1708" s="16">
        <f t="shared" si="68"/>
        <v>9.6153846153846159E-2</v>
      </c>
    </row>
    <row r="1709" spans="2:6" s="24" customFormat="1" x14ac:dyDescent="0.25">
      <c r="B1709" s="25" t="s">
        <v>1674</v>
      </c>
      <c r="C1709" s="26" t="s">
        <v>47</v>
      </c>
      <c r="D1709" s="27" t="s">
        <v>339</v>
      </c>
      <c r="E1709" s="27" t="s">
        <v>339</v>
      </c>
      <c r="F1709" s="16">
        <f t="shared" si="68"/>
        <v>0</v>
      </c>
    </row>
    <row r="1710" spans="2:6" s="24" customFormat="1" x14ac:dyDescent="0.25">
      <c r="B1710" s="25" t="s">
        <v>1350</v>
      </c>
      <c r="C1710" s="26" t="s">
        <v>1351</v>
      </c>
      <c r="D1710" s="27" t="s">
        <v>254</v>
      </c>
      <c r="E1710" s="27" t="s">
        <v>254</v>
      </c>
      <c r="F1710" s="16">
        <f t="shared" si="68"/>
        <v>0</v>
      </c>
    </row>
    <row r="1711" spans="2:6" s="24" customFormat="1" x14ac:dyDescent="0.25">
      <c r="B1711" s="25" t="s">
        <v>1109</v>
      </c>
      <c r="C1711" s="26" t="s">
        <v>89</v>
      </c>
      <c r="D1711" s="27" t="s">
        <v>86</v>
      </c>
      <c r="E1711" s="27" t="s">
        <v>86</v>
      </c>
      <c r="F1711" s="16">
        <f t="shared" si="68"/>
        <v>0</v>
      </c>
    </row>
    <row r="1712" spans="2:6" s="24" customFormat="1" x14ac:dyDescent="0.25">
      <c r="B1712" s="25" t="s">
        <v>1675</v>
      </c>
      <c r="C1712" s="26" t="s">
        <v>1676</v>
      </c>
      <c r="D1712" s="27" t="s">
        <v>1677</v>
      </c>
      <c r="E1712" s="27" t="s">
        <v>1677</v>
      </c>
      <c r="F1712" s="16">
        <f t="shared" si="68"/>
        <v>0</v>
      </c>
    </row>
    <row r="1713" spans="2:6" s="24" customFormat="1" x14ac:dyDescent="0.25">
      <c r="B1713" s="25" t="s">
        <v>1678</v>
      </c>
      <c r="C1713" s="26" t="s">
        <v>1679</v>
      </c>
      <c r="D1713" s="27" t="s">
        <v>1677</v>
      </c>
      <c r="E1713" s="27" t="s">
        <v>1677</v>
      </c>
      <c r="F1713" s="16">
        <f t="shared" si="68"/>
        <v>0</v>
      </c>
    </row>
    <row r="1714" spans="2:6" s="24" customFormat="1" x14ac:dyDescent="0.25">
      <c r="B1714" s="25" t="s">
        <v>1680</v>
      </c>
      <c r="C1714" s="26" t="s">
        <v>1679</v>
      </c>
      <c r="D1714" s="27" t="s">
        <v>1677</v>
      </c>
      <c r="E1714" s="27" t="s">
        <v>1677</v>
      </c>
      <c r="F1714" s="16">
        <f t="shared" si="68"/>
        <v>0</v>
      </c>
    </row>
    <row r="1715" spans="2:6" s="24" customFormat="1" x14ac:dyDescent="0.25">
      <c r="B1715" s="25" t="s">
        <v>68</v>
      </c>
      <c r="C1715" s="26" t="s">
        <v>69</v>
      </c>
      <c r="D1715" s="27" t="s">
        <v>70</v>
      </c>
      <c r="E1715" s="27" t="s">
        <v>70</v>
      </c>
      <c r="F1715" s="16">
        <f t="shared" si="68"/>
        <v>0</v>
      </c>
    </row>
    <row r="1716" spans="2:6" s="24" customFormat="1" x14ac:dyDescent="0.25">
      <c r="B1716" s="25" t="s">
        <v>1681</v>
      </c>
      <c r="C1716" s="26" t="s">
        <v>1682</v>
      </c>
      <c r="D1716" s="27" t="s">
        <v>1683</v>
      </c>
      <c r="E1716" s="27" t="s">
        <v>140</v>
      </c>
      <c r="F1716" s="16">
        <f t="shared" si="68"/>
        <v>0.18367346938775511</v>
      </c>
    </row>
    <row r="1717" spans="2:6" s="24" customFormat="1" x14ac:dyDescent="0.25">
      <c r="B1717" s="25" t="s">
        <v>1117</v>
      </c>
      <c r="C1717" s="26" t="s">
        <v>81</v>
      </c>
      <c r="D1717" s="27" t="s">
        <v>82</v>
      </c>
      <c r="E1717" s="27" t="s">
        <v>83</v>
      </c>
      <c r="F1717" s="16">
        <f t="shared" si="68"/>
        <v>0.29496402877697842</v>
      </c>
    </row>
    <row r="1718" spans="2:6" s="24" customFormat="1" x14ac:dyDescent="0.25">
      <c r="B1718" s="25" t="s">
        <v>1543</v>
      </c>
      <c r="C1718" s="26" t="s">
        <v>1544</v>
      </c>
      <c r="D1718" s="27" t="s">
        <v>94</v>
      </c>
      <c r="E1718" s="27" t="s">
        <v>94</v>
      </c>
      <c r="F1718" s="16"/>
    </row>
    <row r="1719" spans="2:6" s="24" customFormat="1" x14ac:dyDescent="0.25">
      <c r="B1719" s="25" t="s">
        <v>1684</v>
      </c>
      <c r="C1719" s="26" t="s">
        <v>1685</v>
      </c>
      <c r="D1719" s="27" t="s">
        <v>73</v>
      </c>
      <c r="E1719" s="27" t="s">
        <v>73</v>
      </c>
      <c r="F1719" s="16">
        <f>((D1719-E1719))/D1719</f>
        <v>0</v>
      </c>
    </row>
    <row r="1720" spans="2:6" s="24" customFormat="1" x14ac:dyDescent="0.25">
      <c r="B1720" s="25" t="s">
        <v>131</v>
      </c>
      <c r="C1720" s="26" t="s">
        <v>132</v>
      </c>
      <c r="D1720" s="27" t="s">
        <v>109</v>
      </c>
      <c r="E1720" s="27" t="s">
        <v>109</v>
      </c>
      <c r="F1720" s="16">
        <f>((D1720-E1720))/D1720</f>
        <v>0</v>
      </c>
    </row>
    <row r="1721" spans="2:6" s="24" customFormat="1" x14ac:dyDescent="0.25">
      <c r="B1721" s="25" t="s">
        <v>1686</v>
      </c>
      <c r="C1721" s="26" t="s">
        <v>1687</v>
      </c>
      <c r="D1721" s="27" t="s">
        <v>70</v>
      </c>
      <c r="E1721" s="27" t="s">
        <v>70</v>
      </c>
      <c r="F1721" s="16">
        <f>((D1721-E1721))/D1721</f>
        <v>0</v>
      </c>
    </row>
    <row r="1722" spans="2:6" s="24" customFormat="1" x14ac:dyDescent="0.25">
      <c r="B1722" s="25" t="s">
        <v>74</v>
      </c>
      <c r="C1722" s="26" t="s">
        <v>75</v>
      </c>
      <c r="D1722" s="27" t="s">
        <v>76</v>
      </c>
      <c r="E1722" s="27" t="s">
        <v>76</v>
      </c>
      <c r="F1722" s="16">
        <f>((D1722-E1722))/D1722</f>
        <v>0</v>
      </c>
    </row>
    <row r="1723" spans="2:6" s="24" customFormat="1" x14ac:dyDescent="0.25">
      <c r="B1723" s="25" t="s">
        <v>1580</v>
      </c>
      <c r="C1723" s="26" t="s">
        <v>1581</v>
      </c>
      <c r="D1723" s="27" t="s">
        <v>1224</v>
      </c>
      <c r="E1723" s="27" t="s">
        <v>1224</v>
      </c>
      <c r="F1723" s="16">
        <f>((D1723-E1723))/D1723</f>
        <v>0</v>
      </c>
    </row>
    <row r="1724" spans="2:6" s="24" customFormat="1" x14ac:dyDescent="0.25">
      <c r="B1724" s="25" t="s">
        <v>1582</v>
      </c>
      <c r="C1724" s="26" t="s">
        <v>1583</v>
      </c>
      <c r="D1724" s="27" t="s">
        <v>94</v>
      </c>
      <c r="E1724" s="27" t="s">
        <v>94</v>
      </c>
      <c r="F1724" s="16"/>
    </row>
    <row r="1725" spans="2:6" s="24" customFormat="1" x14ac:dyDescent="0.25">
      <c r="B1725" s="25" t="s">
        <v>1688</v>
      </c>
      <c r="C1725" s="26" t="s">
        <v>1689</v>
      </c>
      <c r="D1725" s="27" t="s">
        <v>135</v>
      </c>
      <c r="E1725" s="27" t="s">
        <v>136</v>
      </c>
      <c r="F1725" s="16">
        <f t="shared" ref="F1725:F1756" si="69">((D1725-E1725))/D1725</f>
        <v>0.25</v>
      </c>
    </row>
    <row r="1726" spans="2:6" s="24" customFormat="1" x14ac:dyDescent="0.25">
      <c r="B1726" s="25" t="s">
        <v>1690</v>
      </c>
      <c r="C1726" s="26" t="s">
        <v>1691</v>
      </c>
      <c r="D1726" s="27" t="s">
        <v>86</v>
      </c>
      <c r="E1726" s="27" t="s">
        <v>86</v>
      </c>
      <c r="F1726" s="16">
        <f t="shared" si="69"/>
        <v>0</v>
      </c>
    </row>
    <row r="1727" spans="2:6" s="24" customFormat="1" x14ac:dyDescent="0.25">
      <c r="B1727" s="25" t="s">
        <v>97</v>
      </c>
      <c r="C1727" s="26" t="s">
        <v>98</v>
      </c>
      <c r="D1727" s="27" t="s">
        <v>99</v>
      </c>
      <c r="E1727" s="27">
        <v>4100</v>
      </c>
      <c r="F1727" s="16">
        <f t="shared" si="69"/>
        <v>0.2807017543859649</v>
      </c>
    </row>
    <row r="1728" spans="2:6" s="24" customFormat="1" x14ac:dyDescent="0.25">
      <c r="B1728" s="25" t="s">
        <v>100</v>
      </c>
      <c r="C1728" s="26" t="s">
        <v>101</v>
      </c>
      <c r="D1728" s="27" t="s">
        <v>102</v>
      </c>
      <c r="E1728" s="27" t="s">
        <v>42</v>
      </c>
      <c r="F1728" s="16">
        <f t="shared" si="69"/>
        <v>0.5</v>
      </c>
    </row>
    <row r="1729" spans="2:6" s="24" customFormat="1" x14ac:dyDescent="0.25">
      <c r="B1729" s="25" t="s">
        <v>1139</v>
      </c>
      <c r="C1729" s="26" t="s">
        <v>1140</v>
      </c>
      <c r="D1729" s="27" t="s">
        <v>73</v>
      </c>
      <c r="E1729" s="27" t="s">
        <v>73</v>
      </c>
      <c r="F1729" s="16">
        <f t="shared" si="69"/>
        <v>0</v>
      </c>
    </row>
    <row r="1730" spans="2:6" s="24" customFormat="1" x14ac:dyDescent="0.25">
      <c r="B1730" s="25" t="s">
        <v>1692</v>
      </c>
      <c r="C1730" s="26" t="s">
        <v>1693</v>
      </c>
      <c r="D1730" s="27" t="s">
        <v>471</v>
      </c>
      <c r="E1730" s="27" t="s">
        <v>1694</v>
      </c>
      <c r="F1730" s="16">
        <f t="shared" si="69"/>
        <v>0.14000000000000001</v>
      </c>
    </row>
    <row r="1731" spans="2:6" s="24" customFormat="1" x14ac:dyDescent="0.25">
      <c r="B1731" s="25" t="s">
        <v>1695</v>
      </c>
      <c r="C1731" s="26" t="s">
        <v>1142</v>
      </c>
      <c r="D1731" s="27" t="s">
        <v>1683</v>
      </c>
      <c r="E1731" s="27" t="s">
        <v>140</v>
      </c>
      <c r="F1731" s="16">
        <f t="shared" si="69"/>
        <v>0.18367346938775511</v>
      </c>
    </row>
    <row r="1732" spans="2:6" s="24" customFormat="1" x14ac:dyDescent="0.25">
      <c r="B1732" s="25" t="s">
        <v>1146</v>
      </c>
      <c r="C1732" s="26" t="s">
        <v>1147</v>
      </c>
      <c r="D1732" s="27" t="s">
        <v>360</v>
      </c>
      <c r="E1732" s="27" t="s">
        <v>360</v>
      </c>
      <c r="F1732" s="16">
        <f t="shared" si="69"/>
        <v>0</v>
      </c>
    </row>
    <row r="1733" spans="2:6" s="24" customFormat="1" x14ac:dyDescent="0.25">
      <c r="B1733" s="25" t="s">
        <v>103</v>
      </c>
      <c r="C1733" s="26" t="s">
        <v>104</v>
      </c>
      <c r="D1733" s="27" t="s">
        <v>105</v>
      </c>
      <c r="E1733" s="27" t="s">
        <v>106</v>
      </c>
      <c r="F1733" s="16">
        <f t="shared" si="69"/>
        <v>0.3</v>
      </c>
    </row>
    <row r="1734" spans="2:6" s="24" customFormat="1" x14ac:dyDescent="0.25">
      <c r="B1734" s="25" t="s">
        <v>1696</v>
      </c>
      <c r="C1734" s="26" t="s">
        <v>1697</v>
      </c>
      <c r="D1734" s="27" t="s">
        <v>1124</v>
      </c>
      <c r="E1734" s="27" t="s">
        <v>1125</v>
      </c>
      <c r="F1734" s="16">
        <f t="shared" si="69"/>
        <v>0.15007503751875939</v>
      </c>
    </row>
    <row r="1735" spans="2:6" s="24" customFormat="1" x14ac:dyDescent="0.25">
      <c r="B1735" s="25" t="s">
        <v>1698</v>
      </c>
      <c r="C1735" s="26" t="s">
        <v>54</v>
      </c>
      <c r="D1735" s="27" t="s">
        <v>1532</v>
      </c>
      <c r="E1735" s="27" t="s">
        <v>1533</v>
      </c>
      <c r="F1735" s="16">
        <f t="shared" si="69"/>
        <v>0.33050847457627119</v>
      </c>
    </row>
    <row r="1736" spans="2:6" s="24" customFormat="1" x14ac:dyDescent="0.25">
      <c r="B1736" s="25" t="s">
        <v>1699</v>
      </c>
      <c r="C1736" s="26" t="s">
        <v>1671</v>
      </c>
      <c r="D1736" s="27" t="s">
        <v>140</v>
      </c>
      <c r="E1736" s="27" t="s">
        <v>424</v>
      </c>
      <c r="F1736" s="16">
        <f t="shared" si="69"/>
        <v>0.16666666666666666</v>
      </c>
    </row>
    <row r="1737" spans="2:6" s="24" customFormat="1" x14ac:dyDescent="0.25">
      <c r="B1737" s="25" t="s">
        <v>1700</v>
      </c>
      <c r="C1737" s="26" t="s">
        <v>1535</v>
      </c>
      <c r="D1737" s="27" t="s">
        <v>1536</v>
      </c>
      <c r="E1737" s="27" t="s">
        <v>1537</v>
      </c>
      <c r="F1737" s="16">
        <f t="shared" si="69"/>
        <v>0.24427480916030533</v>
      </c>
    </row>
    <row r="1738" spans="2:6" s="24" customFormat="1" x14ac:dyDescent="0.25">
      <c r="B1738" s="25" t="s">
        <v>1701</v>
      </c>
      <c r="C1738" s="26" t="s">
        <v>1528</v>
      </c>
      <c r="D1738" s="27" t="s">
        <v>123</v>
      </c>
      <c r="E1738" s="27" t="s">
        <v>124</v>
      </c>
      <c r="F1738" s="16">
        <f t="shared" si="69"/>
        <v>9.6153846153846159E-2</v>
      </c>
    </row>
    <row r="1739" spans="2:6" s="24" customFormat="1" x14ac:dyDescent="0.25">
      <c r="B1739" s="25" t="s">
        <v>1702</v>
      </c>
      <c r="C1739" s="26" t="s">
        <v>1703</v>
      </c>
      <c r="D1739" s="27" t="s">
        <v>73</v>
      </c>
      <c r="E1739" s="27" t="s">
        <v>73</v>
      </c>
      <c r="F1739" s="16">
        <f t="shared" si="69"/>
        <v>0</v>
      </c>
    </row>
    <row r="1740" spans="2:6" s="24" customFormat="1" x14ac:dyDescent="0.25">
      <c r="B1740" s="25" t="s">
        <v>1704</v>
      </c>
      <c r="C1740" s="26" t="s">
        <v>1705</v>
      </c>
      <c r="D1740" s="27" t="s">
        <v>51</v>
      </c>
      <c r="E1740" s="27" t="s">
        <v>52</v>
      </c>
      <c r="F1740" s="16">
        <f t="shared" si="69"/>
        <v>0.16680567139282734</v>
      </c>
    </row>
    <row r="1741" spans="2:6" s="24" customFormat="1" x14ac:dyDescent="0.25">
      <c r="B1741" s="25" t="s">
        <v>1706</v>
      </c>
      <c r="C1741" s="26" t="s">
        <v>1707</v>
      </c>
      <c r="D1741" s="27" t="s">
        <v>1124</v>
      </c>
      <c r="E1741" s="27" t="s">
        <v>1125</v>
      </c>
      <c r="F1741" s="16">
        <f t="shared" si="69"/>
        <v>0.15007503751875939</v>
      </c>
    </row>
    <row r="1742" spans="2:6" s="24" customFormat="1" x14ac:dyDescent="0.25">
      <c r="B1742" s="25" t="s">
        <v>1708</v>
      </c>
      <c r="C1742" s="26" t="s">
        <v>1709</v>
      </c>
      <c r="D1742" s="27" t="s">
        <v>1710</v>
      </c>
      <c r="E1742" s="27" t="s">
        <v>1710</v>
      </c>
      <c r="F1742" s="16">
        <f t="shared" si="69"/>
        <v>0</v>
      </c>
    </row>
    <row r="1743" spans="2:6" s="24" customFormat="1" x14ac:dyDescent="0.25">
      <c r="B1743" s="25" t="s">
        <v>15</v>
      </c>
      <c r="C1743" s="26" t="s">
        <v>16</v>
      </c>
      <c r="D1743" s="27" t="s">
        <v>17</v>
      </c>
      <c r="E1743" s="27" t="s">
        <v>17</v>
      </c>
      <c r="F1743" s="16">
        <f t="shared" si="69"/>
        <v>0</v>
      </c>
    </row>
    <row r="1744" spans="2:6" s="24" customFormat="1" x14ac:dyDescent="0.25">
      <c r="B1744" s="25" t="s">
        <v>876</v>
      </c>
      <c r="C1744" s="26" t="s">
        <v>877</v>
      </c>
      <c r="D1744" s="27" t="s">
        <v>11</v>
      </c>
      <c r="E1744" s="27" t="s">
        <v>11</v>
      </c>
      <c r="F1744" s="16">
        <f t="shared" si="69"/>
        <v>0</v>
      </c>
    </row>
    <row r="1745" spans="2:6" s="24" customFormat="1" x14ac:dyDescent="0.25">
      <c r="B1745" s="25" t="s">
        <v>878</v>
      </c>
      <c r="C1745" s="26" t="s">
        <v>879</v>
      </c>
      <c r="D1745" s="27" t="s">
        <v>207</v>
      </c>
      <c r="E1745" s="27" t="s">
        <v>207</v>
      </c>
      <c r="F1745" s="16">
        <f t="shared" si="69"/>
        <v>0</v>
      </c>
    </row>
    <row r="1746" spans="2:6" s="24" customFormat="1" x14ac:dyDescent="0.25">
      <c r="B1746" s="25" t="s">
        <v>1711</v>
      </c>
      <c r="C1746" s="26" t="s">
        <v>1712</v>
      </c>
      <c r="D1746" s="27" t="s">
        <v>14</v>
      </c>
      <c r="E1746" s="27" t="s">
        <v>14</v>
      </c>
      <c r="F1746" s="16">
        <f t="shared" si="69"/>
        <v>0</v>
      </c>
    </row>
    <row r="1747" spans="2:6" s="24" customFormat="1" x14ac:dyDescent="0.25">
      <c r="B1747" s="25" t="s">
        <v>1713</v>
      </c>
      <c r="C1747" s="26" t="s">
        <v>1714</v>
      </c>
      <c r="D1747" s="27" t="s">
        <v>413</v>
      </c>
      <c r="E1747" s="27" t="s">
        <v>413</v>
      </c>
      <c r="F1747" s="16">
        <f t="shared" si="69"/>
        <v>0</v>
      </c>
    </row>
    <row r="1748" spans="2:6" s="24" customFormat="1" x14ac:dyDescent="0.25">
      <c r="B1748" s="25" t="s">
        <v>12</v>
      </c>
      <c r="C1748" s="26" t="s">
        <v>13</v>
      </c>
      <c r="D1748" s="27" t="s">
        <v>14</v>
      </c>
      <c r="E1748" s="27" t="s">
        <v>14</v>
      </c>
      <c r="F1748" s="16">
        <f t="shared" si="69"/>
        <v>0</v>
      </c>
    </row>
    <row r="1749" spans="2:6" s="24" customFormat="1" x14ac:dyDescent="0.25">
      <c r="B1749" s="25" t="s">
        <v>1715</v>
      </c>
      <c r="C1749" s="26" t="s">
        <v>1716</v>
      </c>
      <c r="D1749" s="27" t="s">
        <v>498</v>
      </c>
      <c r="E1749" s="27" t="s">
        <v>498</v>
      </c>
      <c r="F1749" s="16">
        <f t="shared" si="69"/>
        <v>0</v>
      </c>
    </row>
    <row r="1750" spans="2:6" s="24" customFormat="1" x14ac:dyDescent="0.25">
      <c r="B1750" s="25" t="s">
        <v>1640</v>
      </c>
      <c r="C1750" s="26" t="s">
        <v>1641</v>
      </c>
      <c r="D1750" s="27" t="s">
        <v>109</v>
      </c>
      <c r="E1750" s="27" t="s">
        <v>109</v>
      </c>
      <c r="F1750" s="16">
        <f t="shared" si="69"/>
        <v>0</v>
      </c>
    </row>
    <row r="1751" spans="2:6" s="24" customFormat="1" x14ac:dyDescent="0.25">
      <c r="B1751" s="25" t="s">
        <v>1071</v>
      </c>
      <c r="C1751" s="26" t="s">
        <v>1072</v>
      </c>
      <c r="D1751" s="27" t="s">
        <v>1073</v>
      </c>
      <c r="E1751" s="27" t="s">
        <v>1073</v>
      </c>
      <c r="F1751" s="16">
        <f t="shared" si="69"/>
        <v>0</v>
      </c>
    </row>
    <row r="1752" spans="2:6" s="24" customFormat="1" x14ac:dyDescent="0.25">
      <c r="B1752" s="25" t="s">
        <v>1717</v>
      </c>
      <c r="C1752" s="26" t="s">
        <v>1718</v>
      </c>
      <c r="D1752" s="27" t="s">
        <v>373</v>
      </c>
      <c r="E1752" s="27" t="s">
        <v>373</v>
      </c>
      <c r="F1752" s="16">
        <f t="shared" si="69"/>
        <v>0</v>
      </c>
    </row>
    <row r="1753" spans="2:6" s="24" customFormat="1" x14ac:dyDescent="0.25">
      <c r="B1753" s="25" t="s">
        <v>1074</v>
      </c>
      <c r="C1753" s="26" t="s">
        <v>1075</v>
      </c>
      <c r="D1753" s="27" t="s">
        <v>254</v>
      </c>
      <c r="E1753" s="27" t="s">
        <v>254</v>
      </c>
      <c r="F1753" s="16">
        <f t="shared" si="69"/>
        <v>0</v>
      </c>
    </row>
    <row r="1754" spans="2:6" s="24" customFormat="1" x14ac:dyDescent="0.25">
      <c r="B1754" s="25" t="s">
        <v>1076</v>
      </c>
      <c r="C1754" s="26" t="s">
        <v>1077</v>
      </c>
      <c r="D1754" s="27" t="s">
        <v>86</v>
      </c>
      <c r="E1754" s="27" t="s">
        <v>86</v>
      </c>
      <c r="F1754" s="16">
        <f t="shared" si="69"/>
        <v>0</v>
      </c>
    </row>
    <row r="1755" spans="2:6" s="24" customFormat="1" x14ac:dyDescent="0.25">
      <c r="B1755" s="25" t="s">
        <v>1719</v>
      </c>
      <c r="C1755" s="26" t="s">
        <v>1720</v>
      </c>
      <c r="D1755" s="27" t="s">
        <v>1224</v>
      </c>
      <c r="E1755" s="27" t="s">
        <v>1224</v>
      </c>
      <c r="F1755" s="16">
        <f t="shared" si="69"/>
        <v>0</v>
      </c>
    </row>
    <row r="1756" spans="2:6" s="24" customFormat="1" x14ac:dyDescent="0.25">
      <c r="B1756" s="25" t="s">
        <v>1721</v>
      </c>
      <c r="C1756" s="26" t="s">
        <v>1722</v>
      </c>
      <c r="D1756" s="27" t="s">
        <v>1652</v>
      </c>
      <c r="E1756" s="27" t="s">
        <v>1653</v>
      </c>
      <c r="F1756" s="16">
        <f t="shared" si="69"/>
        <v>0.60191986644407347</v>
      </c>
    </row>
    <row r="1757" spans="2:6" s="24" customFormat="1" x14ac:dyDescent="0.25">
      <c r="B1757" s="25" t="s">
        <v>1723</v>
      </c>
      <c r="C1757" s="26" t="s">
        <v>1724</v>
      </c>
      <c r="D1757" s="27" t="s">
        <v>1656</v>
      </c>
      <c r="E1757" s="27" t="s">
        <v>1657</v>
      </c>
      <c r="F1757" s="16">
        <f t="shared" ref="F1757:F1775" si="70">((D1757-E1757))/D1757</f>
        <v>6.6740823136818686E-2</v>
      </c>
    </row>
    <row r="1758" spans="2:6" s="24" customFormat="1" x14ac:dyDescent="0.25">
      <c r="B1758" s="25" t="s">
        <v>1725</v>
      </c>
      <c r="C1758" s="26" t="s">
        <v>1726</v>
      </c>
      <c r="D1758" s="27" t="s">
        <v>471</v>
      </c>
      <c r="E1758" s="27" t="s">
        <v>1660</v>
      </c>
      <c r="F1758" s="16">
        <f t="shared" si="70"/>
        <v>0.36199999999999999</v>
      </c>
    </row>
    <row r="1759" spans="2:6" s="24" customFormat="1" x14ac:dyDescent="0.25">
      <c r="B1759" s="25" t="s">
        <v>1087</v>
      </c>
      <c r="C1759" s="26" t="s">
        <v>198</v>
      </c>
      <c r="D1759" s="27" t="s">
        <v>52</v>
      </c>
      <c r="E1759" s="27" t="s">
        <v>1007</v>
      </c>
      <c r="F1759" s="16">
        <f t="shared" si="70"/>
        <v>0.23923923923923923</v>
      </c>
    </row>
    <row r="1760" spans="2:6" s="24" customFormat="1" x14ac:dyDescent="0.25">
      <c r="B1760" s="25" t="s">
        <v>1088</v>
      </c>
      <c r="C1760" s="26" t="s">
        <v>676</v>
      </c>
      <c r="D1760" s="27" t="s">
        <v>216</v>
      </c>
      <c r="E1760" s="27" t="s">
        <v>207</v>
      </c>
      <c r="F1760" s="16">
        <f t="shared" si="70"/>
        <v>0.26544240400667779</v>
      </c>
    </row>
    <row r="1761" spans="2:6" s="24" customFormat="1" x14ac:dyDescent="0.25">
      <c r="B1761" s="25" t="s">
        <v>1527</v>
      </c>
      <c r="C1761" s="26" t="s">
        <v>1528</v>
      </c>
      <c r="D1761" s="27" t="s">
        <v>123</v>
      </c>
      <c r="E1761" s="27" t="s">
        <v>124</v>
      </c>
      <c r="F1761" s="16">
        <f t="shared" si="70"/>
        <v>9.6153846153846159E-2</v>
      </c>
    </row>
    <row r="1762" spans="2:6" s="24" customFormat="1" x14ac:dyDescent="0.25">
      <c r="B1762" s="25" t="s">
        <v>1531</v>
      </c>
      <c r="C1762" s="26" t="s">
        <v>54</v>
      </c>
      <c r="D1762" s="27" t="s">
        <v>1532</v>
      </c>
      <c r="E1762" s="27" t="s">
        <v>1533</v>
      </c>
      <c r="F1762" s="16">
        <f t="shared" si="70"/>
        <v>0.33050847457627119</v>
      </c>
    </row>
    <row r="1763" spans="2:6" s="24" customFormat="1" x14ac:dyDescent="0.25">
      <c r="B1763" s="25" t="s">
        <v>1727</v>
      </c>
      <c r="C1763" s="26" t="s">
        <v>1671</v>
      </c>
      <c r="D1763" s="27" t="s">
        <v>140</v>
      </c>
      <c r="E1763" s="27" t="s">
        <v>424</v>
      </c>
      <c r="F1763" s="16">
        <f t="shared" si="70"/>
        <v>0.16666666666666666</v>
      </c>
    </row>
    <row r="1764" spans="2:6" s="24" customFormat="1" x14ac:dyDescent="0.25">
      <c r="B1764" s="25" t="s">
        <v>1534</v>
      </c>
      <c r="C1764" s="26" t="s">
        <v>1535</v>
      </c>
      <c r="D1764" s="27" t="s">
        <v>1536</v>
      </c>
      <c r="E1764" s="27" t="s">
        <v>1537</v>
      </c>
      <c r="F1764" s="16">
        <f t="shared" si="70"/>
        <v>0.24427480916030533</v>
      </c>
    </row>
    <row r="1765" spans="2:6" s="24" customFormat="1" x14ac:dyDescent="0.25">
      <c r="B1765" s="25" t="s">
        <v>1674</v>
      </c>
      <c r="C1765" s="26" t="s">
        <v>47</v>
      </c>
      <c r="D1765" s="27" t="s">
        <v>339</v>
      </c>
      <c r="E1765" s="27" t="s">
        <v>339</v>
      </c>
      <c r="F1765" s="16">
        <f t="shared" si="70"/>
        <v>0</v>
      </c>
    </row>
    <row r="1766" spans="2:6" s="24" customFormat="1" x14ac:dyDescent="0.25">
      <c r="B1766" s="25" t="s">
        <v>1728</v>
      </c>
      <c r="C1766" s="26" t="s">
        <v>1542</v>
      </c>
      <c r="D1766" s="27" t="s">
        <v>1124</v>
      </c>
      <c r="E1766" s="27" t="s">
        <v>1125</v>
      </c>
      <c r="F1766" s="16">
        <f t="shared" si="70"/>
        <v>0.15007503751875939</v>
      </c>
    </row>
    <row r="1767" spans="2:6" s="24" customFormat="1" x14ac:dyDescent="0.25">
      <c r="B1767" s="25" t="s">
        <v>1729</v>
      </c>
      <c r="C1767" s="26" t="s">
        <v>1730</v>
      </c>
      <c r="D1767" s="27" t="s">
        <v>1124</v>
      </c>
      <c r="E1767" s="27" t="s">
        <v>1125</v>
      </c>
      <c r="F1767" s="16">
        <f t="shared" si="70"/>
        <v>0.15007503751875939</v>
      </c>
    </row>
    <row r="1768" spans="2:6" s="24" customFormat="1" x14ac:dyDescent="0.25">
      <c r="B1768" s="25" t="s">
        <v>1350</v>
      </c>
      <c r="C1768" s="26" t="s">
        <v>1351</v>
      </c>
      <c r="D1768" s="27" t="s">
        <v>254</v>
      </c>
      <c r="E1768" s="27" t="s">
        <v>254</v>
      </c>
      <c r="F1768" s="16">
        <f t="shared" si="70"/>
        <v>0</v>
      </c>
    </row>
    <row r="1769" spans="2:6" s="24" customFormat="1" x14ac:dyDescent="0.25">
      <c r="B1769" s="25" t="s">
        <v>1109</v>
      </c>
      <c r="C1769" s="26" t="s">
        <v>89</v>
      </c>
      <c r="D1769" s="27" t="s">
        <v>86</v>
      </c>
      <c r="E1769" s="27" t="s">
        <v>86</v>
      </c>
      <c r="F1769" s="16">
        <f t="shared" si="70"/>
        <v>0</v>
      </c>
    </row>
    <row r="1770" spans="2:6" s="24" customFormat="1" x14ac:dyDescent="0.25">
      <c r="B1770" s="25" t="s">
        <v>1539</v>
      </c>
      <c r="C1770" s="26" t="s">
        <v>1540</v>
      </c>
      <c r="D1770" s="27" t="s">
        <v>135</v>
      </c>
      <c r="E1770" s="27" t="s">
        <v>136</v>
      </c>
      <c r="F1770" s="16">
        <f t="shared" si="70"/>
        <v>0.25</v>
      </c>
    </row>
    <row r="1771" spans="2:6" s="24" customFormat="1" x14ac:dyDescent="0.25">
      <c r="B1771" s="25" t="s">
        <v>1678</v>
      </c>
      <c r="C1771" s="26" t="s">
        <v>1679</v>
      </c>
      <c r="D1771" s="27" t="s">
        <v>1677</v>
      </c>
      <c r="E1771" s="27" t="s">
        <v>1677</v>
      </c>
      <c r="F1771" s="16">
        <f t="shared" si="70"/>
        <v>0</v>
      </c>
    </row>
    <row r="1772" spans="2:6" s="24" customFormat="1" x14ac:dyDescent="0.25">
      <c r="B1772" s="25" t="s">
        <v>1680</v>
      </c>
      <c r="C1772" s="26" t="s">
        <v>1679</v>
      </c>
      <c r="D1772" s="27" t="s">
        <v>1677</v>
      </c>
      <c r="E1772" s="27" t="s">
        <v>1677</v>
      </c>
      <c r="F1772" s="16">
        <f t="shared" si="70"/>
        <v>0</v>
      </c>
    </row>
    <row r="1773" spans="2:6" s="24" customFormat="1" x14ac:dyDescent="0.25">
      <c r="B1773" s="25" t="s">
        <v>68</v>
      </c>
      <c r="C1773" s="26" t="s">
        <v>69</v>
      </c>
      <c r="D1773" s="27" t="s">
        <v>70</v>
      </c>
      <c r="E1773" s="27" t="s">
        <v>70</v>
      </c>
      <c r="F1773" s="16">
        <f t="shared" si="70"/>
        <v>0</v>
      </c>
    </row>
    <row r="1774" spans="2:6" s="24" customFormat="1" x14ac:dyDescent="0.25">
      <c r="B1774" s="25" t="s">
        <v>1681</v>
      </c>
      <c r="C1774" s="26" t="s">
        <v>1682</v>
      </c>
      <c r="D1774" s="27" t="s">
        <v>1683</v>
      </c>
      <c r="E1774" s="27" t="s">
        <v>140</v>
      </c>
      <c r="F1774" s="16">
        <f t="shared" si="70"/>
        <v>0.18367346938775511</v>
      </c>
    </row>
    <row r="1775" spans="2:6" s="24" customFormat="1" x14ac:dyDescent="0.25">
      <c r="B1775" s="25" t="s">
        <v>1117</v>
      </c>
      <c r="C1775" s="26" t="s">
        <v>81</v>
      </c>
      <c r="D1775" s="27" t="s">
        <v>82</v>
      </c>
      <c r="E1775" s="27" t="s">
        <v>83</v>
      </c>
      <c r="F1775" s="16">
        <f t="shared" si="70"/>
        <v>0.29496402877697842</v>
      </c>
    </row>
    <row r="1776" spans="2:6" s="24" customFormat="1" x14ac:dyDescent="0.25">
      <c r="B1776" s="25" t="s">
        <v>1543</v>
      </c>
      <c r="C1776" s="26" t="s">
        <v>1544</v>
      </c>
      <c r="D1776" s="27" t="s">
        <v>94</v>
      </c>
      <c r="E1776" s="27" t="s">
        <v>94</v>
      </c>
      <c r="F1776" s="16"/>
    </row>
    <row r="1777" spans="2:6" s="24" customFormat="1" x14ac:dyDescent="0.25">
      <c r="B1777" s="25" t="s">
        <v>1545</v>
      </c>
      <c r="C1777" s="26" t="s">
        <v>1528</v>
      </c>
      <c r="D1777" s="27" t="s">
        <v>123</v>
      </c>
      <c r="E1777" s="27" t="s">
        <v>124</v>
      </c>
      <c r="F1777" s="16">
        <f t="shared" ref="F1777:F1788" si="71">((D1777-E1777))/D1777</f>
        <v>9.6153846153846159E-2</v>
      </c>
    </row>
    <row r="1778" spans="2:6" s="24" customFormat="1" x14ac:dyDescent="0.25">
      <c r="B1778" s="25" t="s">
        <v>1731</v>
      </c>
      <c r="C1778" s="26" t="s">
        <v>1732</v>
      </c>
      <c r="D1778" s="27" t="s">
        <v>444</v>
      </c>
      <c r="E1778" s="27" t="s">
        <v>140</v>
      </c>
      <c r="F1778" s="16">
        <f t="shared" si="71"/>
        <v>0.29411764705882354</v>
      </c>
    </row>
    <row r="1779" spans="2:6" s="24" customFormat="1" x14ac:dyDescent="0.25">
      <c r="B1779" s="25" t="s">
        <v>1733</v>
      </c>
      <c r="C1779" s="26" t="s">
        <v>1734</v>
      </c>
      <c r="D1779" s="27" t="s">
        <v>1210</v>
      </c>
      <c r="E1779" s="27" t="s">
        <v>543</v>
      </c>
      <c r="F1779" s="16">
        <f t="shared" si="71"/>
        <v>0.35714285714285715</v>
      </c>
    </row>
    <row r="1780" spans="2:6" s="24" customFormat="1" x14ac:dyDescent="0.25">
      <c r="B1780" s="25" t="s">
        <v>1684</v>
      </c>
      <c r="C1780" s="26" t="s">
        <v>1685</v>
      </c>
      <c r="D1780" s="27" t="s">
        <v>73</v>
      </c>
      <c r="E1780" s="27" t="s">
        <v>73</v>
      </c>
      <c r="F1780" s="16">
        <f t="shared" si="71"/>
        <v>0</v>
      </c>
    </row>
    <row r="1781" spans="2:6" s="24" customFormat="1" x14ac:dyDescent="0.25">
      <c r="B1781" s="25" t="s">
        <v>1735</v>
      </c>
      <c r="C1781" s="26" t="s">
        <v>1736</v>
      </c>
      <c r="D1781" s="27" t="s">
        <v>63</v>
      </c>
      <c r="E1781" s="27" t="s">
        <v>64</v>
      </c>
      <c r="F1781" s="16">
        <f t="shared" si="71"/>
        <v>4.9129075480125059E-2</v>
      </c>
    </row>
    <row r="1782" spans="2:6" s="24" customFormat="1" x14ac:dyDescent="0.25">
      <c r="B1782" s="25" t="s">
        <v>131</v>
      </c>
      <c r="C1782" s="26" t="s">
        <v>132</v>
      </c>
      <c r="D1782" s="27" t="s">
        <v>109</v>
      </c>
      <c r="E1782" s="27" t="s">
        <v>109</v>
      </c>
      <c r="F1782" s="16">
        <f t="shared" si="71"/>
        <v>0</v>
      </c>
    </row>
    <row r="1783" spans="2:6" s="24" customFormat="1" x14ac:dyDescent="0.25">
      <c r="B1783" s="25" t="s">
        <v>1686</v>
      </c>
      <c r="C1783" s="26" t="s">
        <v>1687</v>
      </c>
      <c r="D1783" s="27" t="s">
        <v>70</v>
      </c>
      <c r="E1783" s="27" t="s">
        <v>70</v>
      </c>
      <c r="F1783" s="16">
        <f t="shared" si="71"/>
        <v>0</v>
      </c>
    </row>
    <row r="1784" spans="2:6" s="24" customFormat="1" x14ac:dyDescent="0.25">
      <c r="B1784" s="25" t="s">
        <v>74</v>
      </c>
      <c r="C1784" s="26" t="s">
        <v>75</v>
      </c>
      <c r="D1784" s="27" t="s">
        <v>76</v>
      </c>
      <c r="E1784" s="27" t="s">
        <v>76</v>
      </c>
      <c r="F1784" s="16">
        <f t="shared" si="71"/>
        <v>0</v>
      </c>
    </row>
    <row r="1785" spans="2:6" s="24" customFormat="1" x14ac:dyDescent="0.25">
      <c r="B1785" s="25" t="s">
        <v>1569</v>
      </c>
      <c r="C1785" s="26" t="s">
        <v>54</v>
      </c>
      <c r="D1785" s="27" t="s">
        <v>1532</v>
      </c>
      <c r="E1785" s="27" t="s">
        <v>1533</v>
      </c>
      <c r="F1785" s="16">
        <f t="shared" si="71"/>
        <v>0.33050847457627119</v>
      </c>
    </row>
    <row r="1786" spans="2:6" s="24" customFormat="1" x14ac:dyDescent="0.25">
      <c r="B1786" s="25" t="s">
        <v>1737</v>
      </c>
      <c r="C1786" s="26" t="s">
        <v>1671</v>
      </c>
      <c r="D1786" s="27" t="s">
        <v>140</v>
      </c>
      <c r="E1786" s="27" t="s">
        <v>424</v>
      </c>
      <c r="F1786" s="16">
        <f t="shared" si="71"/>
        <v>0.16666666666666666</v>
      </c>
    </row>
    <row r="1787" spans="2:6" s="24" customFormat="1" x14ac:dyDescent="0.25">
      <c r="B1787" s="25" t="s">
        <v>1579</v>
      </c>
      <c r="C1787" s="26" t="s">
        <v>1535</v>
      </c>
      <c r="D1787" s="27" t="s">
        <v>1536</v>
      </c>
      <c r="E1787" s="27" t="s">
        <v>1537</v>
      </c>
      <c r="F1787" s="16">
        <f t="shared" si="71"/>
        <v>0.24427480916030533</v>
      </c>
    </row>
    <row r="1788" spans="2:6" s="24" customFormat="1" x14ac:dyDescent="0.25">
      <c r="B1788" s="25" t="s">
        <v>1580</v>
      </c>
      <c r="C1788" s="26" t="s">
        <v>1581</v>
      </c>
      <c r="D1788" s="27" t="s">
        <v>1224</v>
      </c>
      <c r="E1788" s="27" t="s">
        <v>1224</v>
      </c>
      <c r="F1788" s="16">
        <f t="shared" si="71"/>
        <v>0</v>
      </c>
    </row>
    <row r="1789" spans="2:6" s="24" customFormat="1" x14ac:dyDescent="0.25">
      <c r="B1789" s="25" t="s">
        <v>1582</v>
      </c>
      <c r="C1789" s="26" t="s">
        <v>1583</v>
      </c>
      <c r="D1789" s="27" t="s">
        <v>94</v>
      </c>
      <c r="E1789" s="27" t="s">
        <v>94</v>
      </c>
      <c r="F1789" s="16"/>
    </row>
    <row r="1790" spans="2:6" s="24" customFormat="1" x14ac:dyDescent="0.25">
      <c r="B1790" s="25" t="s">
        <v>1584</v>
      </c>
      <c r="C1790" s="26" t="s">
        <v>104</v>
      </c>
      <c r="D1790" s="27" t="s">
        <v>105</v>
      </c>
      <c r="E1790" s="27" t="s">
        <v>106</v>
      </c>
      <c r="F1790" s="16">
        <f t="shared" ref="F1790:F1830" si="72">((D1790-E1790))/D1790</f>
        <v>0.3</v>
      </c>
    </row>
    <row r="1791" spans="2:6" s="24" customFormat="1" x14ac:dyDescent="0.25">
      <c r="B1791" s="25" t="s">
        <v>1585</v>
      </c>
      <c r="C1791" s="26" t="s">
        <v>1586</v>
      </c>
      <c r="D1791" s="27" t="s">
        <v>86</v>
      </c>
      <c r="E1791" s="27" t="s">
        <v>86</v>
      </c>
      <c r="F1791" s="16">
        <f t="shared" si="72"/>
        <v>0</v>
      </c>
    </row>
    <row r="1792" spans="2:6" s="24" customFormat="1" x14ac:dyDescent="0.25">
      <c r="B1792" s="25" t="s">
        <v>1690</v>
      </c>
      <c r="C1792" s="26" t="s">
        <v>1691</v>
      </c>
      <c r="D1792" s="27" t="s">
        <v>86</v>
      </c>
      <c r="E1792" s="27" t="s">
        <v>86</v>
      </c>
      <c r="F1792" s="16">
        <f t="shared" si="72"/>
        <v>0</v>
      </c>
    </row>
    <row r="1793" spans="2:6" s="24" customFormat="1" x14ac:dyDescent="0.25">
      <c r="B1793" s="25" t="s">
        <v>97</v>
      </c>
      <c r="C1793" s="26" t="s">
        <v>98</v>
      </c>
      <c r="D1793" s="27" t="s">
        <v>99</v>
      </c>
      <c r="E1793" s="27">
        <v>4100</v>
      </c>
      <c r="F1793" s="16">
        <f t="shared" si="72"/>
        <v>0.2807017543859649</v>
      </c>
    </row>
    <row r="1794" spans="2:6" s="24" customFormat="1" x14ac:dyDescent="0.25">
      <c r="B1794" s="25" t="s">
        <v>100</v>
      </c>
      <c r="C1794" s="26" t="s">
        <v>101</v>
      </c>
      <c r="D1794" s="27" t="s">
        <v>102</v>
      </c>
      <c r="E1794" s="27" t="s">
        <v>42</v>
      </c>
      <c r="F1794" s="16">
        <f t="shared" si="72"/>
        <v>0.5</v>
      </c>
    </row>
    <row r="1795" spans="2:6" s="24" customFormat="1" x14ac:dyDescent="0.25">
      <c r="B1795" s="25" t="s">
        <v>1139</v>
      </c>
      <c r="C1795" s="26" t="s">
        <v>1140</v>
      </c>
      <c r="D1795" s="27" t="s">
        <v>73</v>
      </c>
      <c r="E1795" s="27" t="s">
        <v>73</v>
      </c>
      <c r="F1795" s="16">
        <f t="shared" si="72"/>
        <v>0</v>
      </c>
    </row>
    <row r="1796" spans="2:6" s="24" customFormat="1" x14ac:dyDescent="0.25">
      <c r="B1796" s="25" t="s">
        <v>1692</v>
      </c>
      <c r="C1796" s="26" t="s">
        <v>1693</v>
      </c>
      <c r="D1796" s="27" t="s">
        <v>471</v>
      </c>
      <c r="E1796" s="27" t="s">
        <v>1694</v>
      </c>
      <c r="F1796" s="16">
        <f t="shared" si="72"/>
        <v>0.14000000000000001</v>
      </c>
    </row>
    <row r="1797" spans="2:6" s="24" customFormat="1" x14ac:dyDescent="0.25">
      <c r="B1797" s="25" t="s">
        <v>1695</v>
      </c>
      <c r="C1797" s="26" t="s">
        <v>1142</v>
      </c>
      <c r="D1797" s="27" t="s">
        <v>1683</v>
      </c>
      <c r="E1797" s="27" t="s">
        <v>140</v>
      </c>
      <c r="F1797" s="16">
        <f t="shared" si="72"/>
        <v>0.18367346938775511</v>
      </c>
    </row>
    <row r="1798" spans="2:6" s="24" customFormat="1" x14ac:dyDescent="0.25">
      <c r="B1798" s="25" t="s">
        <v>1146</v>
      </c>
      <c r="C1798" s="26" t="s">
        <v>1147</v>
      </c>
      <c r="D1798" s="27" t="s">
        <v>360</v>
      </c>
      <c r="E1798" s="27" t="s">
        <v>360</v>
      </c>
      <c r="F1798" s="16">
        <f t="shared" si="72"/>
        <v>0</v>
      </c>
    </row>
    <row r="1799" spans="2:6" s="24" customFormat="1" x14ac:dyDescent="0.25">
      <c r="B1799" s="25" t="s">
        <v>1708</v>
      </c>
      <c r="C1799" s="26" t="s">
        <v>1709</v>
      </c>
      <c r="D1799" s="27" t="s">
        <v>1710</v>
      </c>
      <c r="E1799" s="27" t="s">
        <v>1710</v>
      </c>
      <c r="F1799" s="16">
        <f t="shared" si="72"/>
        <v>0</v>
      </c>
    </row>
    <row r="1800" spans="2:6" s="24" customFormat="1" x14ac:dyDescent="0.25">
      <c r="B1800" s="25" t="s">
        <v>1360</v>
      </c>
      <c r="C1800" s="26" t="s">
        <v>1361</v>
      </c>
      <c r="D1800" s="27" t="s">
        <v>73</v>
      </c>
      <c r="E1800" s="27" t="s">
        <v>73</v>
      </c>
      <c r="F1800" s="16">
        <f t="shared" si="72"/>
        <v>0</v>
      </c>
    </row>
    <row r="1801" spans="2:6" s="24" customFormat="1" x14ac:dyDescent="0.25">
      <c r="B1801" s="25" t="s">
        <v>1738</v>
      </c>
      <c r="C1801" s="26" t="s">
        <v>1363</v>
      </c>
      <c r="D1801" s="27" t="s">
        <v>51</v>
      </c>
      <c r="E1801" s="27" t="s">
        <v>52</v>
      </c>
      <c r="F1801" s="16">
        <f t="shared" si="72"/>
        <v>0.16680567139282734</v>
      </c>
    </row>
    <row r="1802" spans="2:6" s="24" customFormat="1" x14ac:dyDescent="0.25">
      <c r="B1802" s="25" t="s">
        <v>1064</v>
      </c>
      <c r="C1802" s="26" t="s">
        <v>1065</v>
      </c>
      <c r="D1802" s="27" t="s">
        <v>102</v>
      </c>
      <c r="E1802" s="27" t="s">
        <v>102</v>
      </c>
      <c r="F1802" s="16">
        <f t="shared" si="72"/>
        <v>0</v>
      </c>
    </row>
    <row r="1803" spans="2:6" s="24" customFormat="1" x14ac:dyDescent="0.25">
      <c r="B1803" s="25" t="s">
        <v>15</v>
      </c>
      <c r="C1803" s="26" t="s">
        <v>16</v>
      </c>
      <c r="D1803" s="27" t="s">
        <v>17</v>
      </c>
      <c r="E1803" s="27" t="s">
        <v>17</v>
      </c>
      <c r="F1803" s="16">
        <f t="shared" si="72"/>
        <v>0</v>
      </c>
    </row>
    <row r="1804" spans="2:6" s="24" customFormat="1" x14ac:dyDescent="0.25">
      <c r="B1804" s="25" t="s">
        <v>876</v>
      </c>
      <c r="C1804" s="26" t="s">
        <v>877</v>
      </c>
      <c r="D1804" s="27" t="s">
        <v>11</v>
      </c>
      <c r="E1804" s="27" t="s">
        <v>11</v>
      </c>
      <c r="F1804" s="16">
        <f t="shared" si="72"/>
        <v>0</v>
      </c>
    </row>
    <row r="1805" spans="2:6" s="24" customFormat="1" x14ac:dyDescent="0.25">
      <c r="B1805" s="25" t="s">
        <v>12</v>
      </c>
      <c r="C1805" s="26" t="s">
        <v>13</v>
      </c>
      <c r="D1805" s="27" t="s">
        <v>14</v>
      </c>
      <c r="E1805" s="27" t="s">
        <v>14</v>
      </c>
      <c r="F1805" s="16">
        <f t="shared" si="72"/>
        <v>0</v>
      </c>
    </row>
    <row r="1806" spans="2:6" s="24" customFormat="1" x14ac:dyDescent="0.25">
      <c r="B1806" s="25" t="s">
        <v>1715</v>
      </c>
      <c r="C1806" s="26" t="s">
        <v>1716</v>
      </c>
      <c r="D1806" s="27" t="s">
        <v>498</v>
      </c>
      <c r="E1806" s="27" t="s">
        <v>498</v>
      </c>
      <c r="F1806" s="16">
        <f t="shared" si="72"/>
        <v>0</v>
      </c>
    </row>
    <row r="1807" spans="2:6" s="24" customFormat="1" x14ac:dyDescent="0.25">
      <c r="B1807" s="25" t="s">
        <v>1640</v>
      </c>
      <c r="C1807" s="26" t="s">
        <v>1641</v>
      </c>
      <c r="D1807" s="27" t="s">
        <v>109</v>
      </c>
      <c r="E1807" s="27" t="s">
        <v>109</v>
      </c>
      <c r="F1807" s="16">
        <f t="shared" si="72"/>
        <v>0</v>
      </c>
    </row>
    <row r="1808" spans="2:6" s="24" customFormat="1" x14ac:dyDescent="0.25">
      <c r="B1808" s="25" t="s">
        <v>1605</v>
      </c>
      <c r="C1808" s="26" t="s">
        <v>1606</v>
      </c>
      <c r="D1808" s="27" t="s">
        <v>413</v>
      </c>
      <c r="E1808" s="27" t="s">
        <v>413</v>
      </c>
      <c r="F1808" s="16">
        <f t="shared" si="72"/>
        <v>0</v>
      </c>
    </row>
    <row r="1809" spans="2:6" s="24" customFormat="1" x14ac:dyDescent="0.25">
      <c r="B1809" s="25" t="s">
        <v>1739</v>
      </c>
      <c r="C1809" s="26" t="s">
        <v>1740</v>
      </c>
      <c r="D1809" s="27" t="s">
        <v>102</v>
      </c>
      <c r="E1809" s="27" t="s">
        <v>102</v>
      </c>
      <c r="F1809" s="16">
        <f t="shared" si="72"/>
        <v>0</v>
      </c>
    </row>
    <row r="1810" spans="2:6" s="24" customFormat="1" x14ac:dyDescent="0.25">
      <c r="B1810" s="25" t="s">
        <v>1741</v>
      </c>
      <c r="C1810" s="26" t="s">
        <v>1742</v>
      </c>
      <c r="D1810" s="27" t="s">
        <v>1743</v>
      </c>
      <c r="E1810" s="27" t="s">
        <v>1744</v>
      </c>
      <c r="F1810" s="16">
        <f t="shared" si="72"/>
        <v>0.11153846153846154</v>
      </c>
    </row>
    <row r="1811" spans="2:6" s="24" customFormat="1" x14ac:dyDescent="0.25">
      <c r="B1811" s="25" t="s">
        <v>1592</v>
      </c>
      <c r="C1811" s="26" t="s">
        <v>1593</v>
      </c>
      <c r="D1811" s="27" t="s">
        <v>498</v>
      </c>
      <c r="E1811" s="27" t="s">
        <v>498</v>
      </c>
      <c r="F1811" s="16">
        <f t="shared" si="72"/>
        <v>0</v>
      </c>
    </row>
    <row r="1812" spans="2:6" s="24" customFormat="1" x14ac:dyDescent="0.25">
      <c r="B1812" s="25" t="s">
        <v>1745</v>
      </c>
      <c r="C1812" s="26" t="s">
        <v>1746</v>
      </c>
      <c r="D1812" s="27" t="s">
        <v>413</v>
      </c>
      <c r="E1812" s="27" t="s">
        <v>413</v>
      </c>
      <c r="F1812" s="16">
        <f t="shared" si="72"/>
        <v>0</v>
      </c>
    </row>
    <row r="1813" spans="2:6" s="24" customFormat="1" x14ac:dyDescent="0.25">
      <c r="B1813" s="25" t="s">
        <v>1074</v>
      </c>
      <c r="C1813" s="26" t="s">
        <v>1075</v>
      </c>
      <c r="D1813" s="27" t="s">
        <v>254</v>
      </c>
      <c r="E1813" s="27" t="s">
        <v>254</v>
      </c>
      <c r="F1813" s="16">
        <f t="shared" si="72"/>
        <v>0</v>
      </c>
    </row>
    <row r="1814" spans="2:6" s="24" customFormat="1" x14ac:dyDescent="0.25">
      <c r="B1814" s="25" t="s">
        <v>1076</v>
      </c>
      <c r="C1814" s="26" t="s">
        <v>1077</v>
      </c>
      <c r="D1814" s="27" t="s">
        <v>86</v>
      </c>
      <c r="E1814" s="27" t="s">
        <v>86</v>
      </c>
      <c r="F1814" s="16">
        <f t="shared" si="72"/>
        <v>0</v>
      </c>
    </row>
    <row r="1815" spans="2:6" s="24" customFormat="1" x14ac:dyDescent="0.25">
      <c r="B1815" s="25" t="s">
        <v>1747</v>
      </c>
      <c r="C1815" s="26" t="s">
        <v>1748</v>
      </c>
      <c r="D1815" s="27" t="s">
        <v>1743</v>
      </c>
      <c r="E1815" s="27" t="s">
        <v>1744</v>
      </c>
      <c r="F1815" s="16">
        <f t="shared" si="72"/>
        <v>0.11153846153846154</v>
      </c>
    </row>
    <row r="1816" spans="2:6" s="24" customFormat="1" x14ac:dyDescent="0.25">
      <c r="B1816" s="25" t="s">
        <v>1749</v>
      </c>
      <c r="C1816" s="26" t="s">
        <v>1750</v>
      </c>
      <c r="D1816" s="27" t="s">
        <v>923</v>
      </c>
      <c r="E1816" s="27" t="s">
        <v>1751</v>
      </c>
      <c r="F1816" s="16">
        <f t="shared" si="72"/>
        <v>0.26500000000000001</v>
      </c>
    </row>
    <row r="1817" spans="2:6" s="24" customFormat="1" x14ac:dyDescent="0.25">
      <c r="B1817" s="25" t="s">
        <v>1605</v>
      </c>
      <c r="C1817" s="26" t="s">
        <v>1606</v>
      </c>
      <c r="D1817" s="27" t="s">
        <v>413</v>
      </c>
      <c r="E1817" s="27" t="s">
        <v>413</v>
      </c>
      <c r="F1817" s="16">
        <f t="shared" si="72"/>
        <v>0</v>
      </c>
    </row>
    <row r="1818" spans="2:6" s="24" customFormat="1" x14ac:dyDescent="0.25">
      <c r="B1818" s="25" t="s">
        <v>1752</v>
      </c>
      <c r="C1818" s="26" t="s">
        <v>1753</v>
      </c>
      <c r="D1818" s="27" t="s">
        <v>102</v>
      </c>
      <c r="E1818" s="27" t="s">
        <v>102</v>
      </c>
      <c r="F1818" s="16">
        <f t="shared" si="72"/>
        <v>0</v>
      </c>
    </row>
    <row r="1819" spans="2:6" s="24" customFormat="1" x14ac:dyDescent="0.25">
      <c r="B1819" s="25" t="s">
        <v>1640</v>
      </c>
      <c r="C1819" s="26" t="s">
        <v>1641</v>
      </c>
      <c r="D1819" s="27" t="s">
        <v>109</v>
      </c>
      <c r="E1819" s="27" t="s">
        <v>109</v>
      </c>
      <c r="F1819" s="16">
        <f t="shared" si="72"/>
        <v>0</v>
      </c>
    </row>
    <row r="1820" spans="2:6" s="24" customFormat="1" x14ac:dyDescent="0.25">
      <c r="B1820" s="25" t="s">
        <v>1754</v>
      </c>
      <c r="C1820" s="26" t="s">
        <v>1755</v>
      </c>
      <c r="D1820" s="27" t="s">
        <v>1756</v>
      </c>
      <c r="E1820" s="27" t="s">
        <v>1757</v>
      </c>
      <c r="F1820" s="16">
        <f t="shared" si="72"/>
        <v>0.52039999999999997</v>
      </c>
    </row>
    <row r="1821" spans="2:6" s="24" customFormat="1" x14ac:dyDescent="0.25">
      <c r="B1821" s="25" t="s">
        <v>1527</v>
      </c>
      <c r="C1821" s="26" t="s">
        <v>1528</v>
      </c>
      <c r="D1821" s="27" t="s">
        <v>123</v>
      </c>
      <c r="E1821" s="27" t="s">
        <v>124</v>
      </c>
      <c r="F1821" s="16">
        <f t="shared" si="72"/>
        <v>9.6153846153846159E-2</v>
      </c>
    </row>
    <row r="1822" spans="2:6" s="24" customFormat="1" x14ac:dyDescent="0.25">
      <c r="B1822" s="25" t="s">
        <v>1531</v>
      </c>
      <c r="C1822" s="26" t="s">
        <v>54</v>
      </c>
      <c r="D1822" s="27" t="s">
        <v>1532</v>
      </c>
      <c r="E1822" s="27" t="s">
        <v>1533</v>
      </c>
      <c r="F1822" s="16">
        <f t="shared" si="72"/>
        <v>0.33050847457627119</v>
      </c>
    </row>
    <row r="1823" spans="2:6" s="24" customFormat="1" x14ac:dyDescent="0.25">
      <c r="B1823" s="25" t="s">
        <v>1727</v>
      </c>
      <c r="C1823" s="26" t="s">
        <v>1671</v>
      </c>
      <c r="D1823" s="27" t="s">
        <v>140</v>
      </c>
      <c r="E1823" s="27" t="s">
        <v>424</v>
      </c>
      <c r="F1823" s="16">
        <f t="shared" si="72"/>
        <v>0.16666666666666666</v>
      </c>
    </row>
    <row r="1824" spans="2:6" s="24" customFormat="1" x14ac:dyDescent="0.25">
      <c r="B1824" s="25" t="s">
        <v>1534</v>
      </c>
      <c r="C1824" s="26" t="s">
        <v>1535</v>
      </c>
      <c r="D1824" s="27" t="s">
        <v>1536</v>
      </c>
      <c r="E1824" s="27" t="s">
        <v>1537</v>
      </c>
      <c r="F1824" s="16">
        <f t="shared" si="72"/>
        <v>0.24427480916030533</v>
      </c>
    </row>
    <row r="1825" spans="2:6" s="24" customFormat="1" x14ac:dyDescent="0.25">
      <c r="B1825" s="25" t="s">
        <v>1758</v>
      </c>
      <c r="C1825" s="26" t="s">
        <v>1759</v>
      </c>
      <c r="D1825" s="27" t="s">
        <v>339</v>
      </c>
      <c r="E1825" s="27" t="s">
        <v>339</v>
      </c>
      <c r="F1825" s="16">
        <f t="shared" si="72"/>
        <v>0</v>
      </c>
    </row>
    <row r="1826" spans="2:6" s="24" customFormat="1" x14ac:dyDescent="0.25">
      <c r="B1826" s="25" t="s">
        <v>1539</v>
      </c>
      <c r="C1826" s="26" t="s">
        <v>1540</v>
      </c>
      <c r="D1826" s="27" t="s">
        <v>135</v>
      </c>
      <c r="E1826" s="27" t="s">
        <v>136</v>
      </c>
      <c r="F1826" s="16">
        <f t="shared" si="72"/>
        <v>0.25</v>
      </c>
    </row>
    <row r="1827" spans="2:6" s="24" customFormat="1" x14ac:dyDescent="0.25">
      <c r="B1827" s="25" t="s">
        <v>1541</v>
      </c>
      <c r="C1827" s="26" t="s">
        <v>1542</v>
      </c>
      <c r="D1827" s="27" t="s">
        <v>1124</v>
      </c>
      <c r="E1827" s="27" t="s">
        <v>1125</v>
      </c>
      <c r="F1827" s="16">
        <f t="shared" si="72"/>
        <v>0.15007503751875939</v>
      </c>
    </row>
    <row r="1828" spans="2:6" s="24" customFormat="1" x14ac:dyDescent="0.25">
      <c r="B1828" s="25" t="s">
        <v>1678</v>
      </c>
      <c r="C1828" s="26" t="s">
        <v>1679</v>
      </c>
      <c r="D1828" s="27" t="s">
        <v>1677</v>
      </c>
      <c r="E1828" s="27" t="s">
        <v>1677</v>
      </c>
      <c r="F1828" s="16">
        <f t="shared" si="72"/>
        <v>0</v>
      </c>
    </row>
    <row r="1829" spans="2:6" s="24" customFormat="1" x14ac:dyDescent="0.25">
      <c r="B1829" s="25" t="s">
        <v>1680</v>
      </c>
      <c r="C1829" s="26" t="s">
        <v>1679</v>
      </c>
      <c r="D1829" s="27" t="s">
        <v>1677</v>
      </c>
      <c r="E1829" s="27" t="s">
        <v>1677</v>
      </c>
      <c r="F1829" s="16">
        <f t="shared" si="72"/>
        <v>0</v>
      </c>
    </row>
    <row r="1830" spans="2:6" s="24" customFormat="1" x14ac:dyDescent="0.25">
      <c r="B1830" s="25" t="s">
        <v>1117</v>
      </c>
      <c r="C1830" s="26" t="s">
        <v>81</v>
      </c>
      <c r="D1830" s="27" t="s">
        <v>82</v>
      </c>
      <c r="E1830" s="27" t="s">
        <v>83</v>
      </c>
      <c r="F1830" s="16">
        <f t="shared" si="72"/>
        <v>0.29496402877697842</v>
      </c>
    </row>
    <row r="1831" spans="2:6" s="24" customFormat="1" x14ac:dyDescent="0.25">
      <c r="B1831" s="25" t="s">
        <v>1543</v>
      </c>
      <c r="C1831" s="26" t="s">
        <v>1544</v>
      </c>
      <c r="D1831" s="27" t="s">
        <v>94</v>
      </c>
      <c r="E1831" s="27" t="s">
        <v>94</v>
      </c>
      <c r="F1831" s="16"/>
    </row>
    <row r="1832" spans="2:6" s="24" customFormat="1" x14ac:dyDescent="0.25">
      <c r="B1832" s="25" t="s">
        <v>1545</v>
      </c>
      <c r="C1832" s="26" t="s">
        <v>1528</v>
      </c>
      <c r="D1832" s="27" t="s">
        <v>123</v>
      </c>
      <c r="E1832" s="27" t="s">
        <v>124</v>
      </c>
      <c r="F1832" s="16">
        <f t="shared" ref="F1832:F1838" si="73">((D1832-E1832))/D1832</f>
        <v>9.6153846153846159E-2</v>
      </c>
    </row>
    <row r="1833" spans="2:6" s="24" customFormat="1" x14ac:dyDescent="0.25">
      <c r="B1833" s="25" t="s">
        <v>131</v>
      </c>
      <c r="C1833" s="26" t="s">
        <v>132</v>
      </c>
      <c r="D1833" s="27" t="s">
        <v>109</v>
      </c>
      <c r="E1833" s="27" t="s">
        <v>109</v>
      </c>
      <c r="F1833" s="16">
        <f t="shared" si="73"/>
        <v>0</v>
      </c>
    </row>
    <row r="1834" spans="2:6" s="24" customFormat="1" x14ac:dyDescent="0.25">
      <c r="B1834" s="25" t="s">
        <v>74</v>
      </c>
      <c r="C1834" s="26" t="s">
        <v>75</v>
      </c>
      <c r="D1834" s="27" t="s">
        <v>76</v>
      </c>
      <c r="E1834" s="27" t="s">
        <v>76</v>
      </c>
      <c r="F1834" s="16">
        <f t="shared" si="73"/>
        <v>0</v>
      </c>
    </row>
    <row r="1835" spans="2:6" s="24" customFormat="1" x14ac:dyDescent="0.25">
      <c r="B1835" s="25" t="s">
        <v>1569</v>
      </c>
      <c r="C1835" s="26" t="s">
        <v>54</v>
      </c>
      <c r="D1835" s="27" t="s">
        <v>1532</v>
      </c>
      <c r="E1835" s="27" t="s">
        <v>1533</v>
      </c>
      <c r="F1835" s="16">
        <f t="shared" si="73"/>
        <v>0.33050847457627119</v>
      </c>
    </row>
    <row r="1836" spans="2:6" s="24" customFormat="1" x14ac:dyDescent="0.25">
      <c r="B1836" s="25" t="s">
        <v>1737</v>
      </c>
      <c r="C1836" s="26" t="s">
        <v>1671</v>
      </c>
      <c r="D1836" s="27" t="s">
        <v>140</v>
      </c>
      <c r="E1836" s="27" t="s">
        <v>424</v>
      </c>
      <c r="F1836" s="16">
        <f t="shared" si="73"/>
        <v>0.16666666666666666</v>
      </c>
    </row>
    <row r="1837" spans="2:6" s="24" customFormat="1" x14ac:dyDescent="0.25">
      <c r="B1837" s="25" t="s">
        <v>1579</v>
      </c>
      <c r="C1837" s="26" t="s">
        <v>1535</v>
      </c>
      <c r="D1837" s="27" t="s">
        <v>1536</v>
      </c>
      <c r="E1837" s="27" t="s">
        <v>1537</v>
      </c>
      <c r="F1837" s="16">
        <f t="shared" si="73"/>
        <v>0.24427480916030533</v>
      </c>
    </row>
    <row r="1838" spans="2:6" s="24" customFormat="1" x14ac:dyDescent="0.25">
      <c r="B1838" s="25" t="s">
        <v>1580</v>
      </c>
      <c r="C1838" s="26" t="s">
        <v>1581</v>
      </c>
      <c r="D1838" s="27" t="s">
        <v>1224</v>
      </c>
      <c r="E1838" s="27" t="s">
        <v>1224</v>
      </c>
      <c r="F1838" s="16">
        <f t="shared" si="73"/>
        <v>0</v>
      </c>
    </row>
    <row r="1839" spans="2:6" s="24" customFormat="1" x14ac:dyDescent="0.25">
      <c r="B1839" s="25" t="s">
        <v>1582</v>
      </c>
      <c r="C1839" s="26" t="s">
        <v>1583</v>
      </c>
      <c r="D1839" s="27" t="s">
        <v>94</v>
      </c>
      <c r="E1839" s="27" t="s">
        <v>94</v>
      </c>
      <c r="F1839" s="16"/>
    </row>
    <row r="1840" spans="2:6" s="24" customFormat="1" x14ac:dyDescent="0.25">
      <c r="B1840" s="25" t="s">
        <v>1584</v>
      </c>
      <c r="C1840" s="26" t="s">
        <v>104</v>
      </c>
      <c r="D1840" s="27" t="s">
        <v>105</v>
      </c>
      <c r="E1840" s="27" t="s">
        <v>106</v>
      </c>
      <c r="F1840" s="16">
        <f t="shared" ref="F1840:F1847" si="74">((D1840-E1840))/D1840</f>
        <v>0.3</v>
      </c>
    </row>
    <row r="1841" spans="2:6" s="24" customFormat="1" x14ac:dyDescent="0.25">
      <c r="B1841" s="25" t="s">
        <v>1585</v>
      </c>
      <c r="C1841" s="26" t="s">
        <v>1586</v>
      </c>
      <c r="D1841" s="27" t="s">
        <v>86</v>
      </c>
      <c r="E1841" s="27" t="s">
        <v>86</v>
      </c>
      <c r="F1841" s="16">
        <f t="shared" si="74"/>
        <v>0</v>
      </c>
    </row>
    <row r="1842" spans="2:6" s="24" customFormat="1" x14ac:dyDescent="0.25">
      <c r="B1842" s="25" t="s">
        <v>97</v>
      </c>
      <c r="C1842" s="26" t="s">
        <v>98</v>
      </c>
      <c r="D1842" s="27" t="s">
        <v>99</v>
      </c>
      <c r="E1842" s="27">
        <v>4100</v>
      </c>
      <c r="F1842" s="16">
        <f t="shared" si="74"/>
        <v>0.2807017543859649</v>
      </c>
    </row>
    <row r="1843" spans="2:6" s="24" customFormat="1" x14ac:dyDescent="0.25">
      <c r="B1843" s="25" t="s">
        <v>918</v>
      </c>
      <c r="C1843" s="26" t="s">
        <v>101</v>
      </c>
      <c r="D1843" s="27" t="s">
        <v>424</v>
      </c>
      <c r="E1843" s="27" t="s">
        <v>102</v>
      </c>
      <c r="F1843" s="16">
        <f t="shared" si="74"/>
        <v>0.5</v>
      </c>
    </row>
    <row r="1844" spans="2:6" s="24" customFormat="1" x14ac:dyDescent="0.25">
      <c r="B1844" s="25" t="s">
        <v>1139</v>
      </c>
      <c r="C1844" s="26" t="s">
        <v>1140</v>
      </c>
      <c r="D1844" s="27" t="s">
        <v>73</v>
      </c>
      <c r="E1844" s="27" t="s">
        <v>73</v>
      </c>
      <c r="F1844" s="16">
        <f t="shared" si="74"/>
        <v>0</v>
      </c>
    </row>
    <row r="1845" spans="2:6" s="24" customFormat="1" x14ac:dyDescent="0.25">
      <c r="B1845" s="25" t="s">
        <v>1146</v>
      </c>
      <c r="C1845" s="26" t="s">
        <v>1147</v>
      </c>
      <c r="D1845" s="27" t="s">
        <v>360</v>
      </c>
      <c r="E1845" s="27" t="s">
        <v>360</v>
      </c>
      <c r="F1845" s="16">
        <f t="shared" si="74"/>
        <v>0</v>
      </c>
    </row>
    <row r="1846" spans="2:6" s="24" customFormat="1" x14ac:dyDescent="0.25">
      <c r="B1846" s="25" t="s">
        <v>1708</v>
      </c>
      <c r="C1846" s="26" t="s">
        <v>1709</v>
      </c>
      <c r="D1846" s="27" t="s">
        <v>1710</v>
      </c>
      <c r="E1846" s="27" t="s">
        <v>1710</v>
      </c>
      <c r="F1846" s="16">
        <f t="shared" si="74"/>
        <v>0</v>
      </c>
    </row>
    <row r="1847" spans="2:6" s="24" customFormat="1" x14ac:dyDescent="0.25">
      <c r="B1847" s="25" t="s">
        <v>1760</v>
      </c>
      <c r="C1847" s="26" t="s">
        <v>1761</v>
      </c>
      <c r="D1847" s="27" t="s">
        <v>491</v>
      </c>
      <c r="E1847" s="27" t="s">
        <v>491</v>
      </c>
      <c r="F1847" s="16">
        <f t="shared" si="74"/>
        <v>0</v>
      </c>
    </row>
    <row r="1848" spans="2:6" s="24" customFormat="1" x14ac:dyDescent="0.25">
      <c r="B1848" s="25" t="s">
        <v>1762</v>
      </c>
      <c r="C1848" s="26" t="s">
        <v>0</v>
      </c>
      <c r="D1848" s="27" t="s">
        <v>0</v>
      </c>
      <c r="E1848" s="27" t="s">
        <v>0</v>
      </c>
      <c r="F1848" s="16"/>
    </row>
    <row r="1849" spans="2:6" s="24" customFormat="1" x14ac:dyDescent="0.25">
      <c r="B1849" s="25" t="s">
        <v>1763</v>
      </c>
      <c r="C1849" s="26" t="s">
        <v>1764</v>
      </c>
      <c r="D1849" s="27" t="s">
        <v>1094</v>
      </c>
      <c r="E1849" s="27" t="s">
        <v>1094</v>
      </c>
      <c r="F1849" s="16">
        <f>((D1849-E1849))/D1849</f>
        <v>0</v>
      </c>
    </row>
    <row r="1850" spans="2:6" s="24" customFormat="1" x14ac:dyDescent="0.25">
      <c r="B1850" s="25" t="s">
        <v>1762</v>
      </c>
      <c r="C1850" s="26" t="s">
        <v>0</v>
      </c>
      <c r="D1850" s="27" t="s">
        <v>0</v>
      </c>
      <c r="E1850" s="27" t="s">
        <v>0</v>
      </c>
      <c r="F1850" s="16"/>
    </row>
    <row r="1851" spans="2:6" s="24" customFormat="1" x14ac:dyDescent="0.25">
      <c r="B1851" s="25" t="s">
        <v>1765</v>
      </c>
      <c r="C1851" s="26" t="s">
        <v>1766</v>
      </c>
      <c r="D1851" s="27" t="s">
        <v>1767</v>
      </c>
      <c r="E1851" s="27" t="s">
        <v>1767</v>
      </c>
      <c r="F1851" s="16">
        <f t="shared" ref="F1851:F1890" si="75">((D1851-E1851))/D1851</f>
        <v>0</v>
      </c>
    </row>
    <row r="1852" spans="2:6" s="24" customFormat="1" x14ac:dyDescent="0.25">
      <c r="B1852" s="25" t="s">
        <v>1768</v>
      </c>
      <c r="C1852" s="26" t="s">
        <v>1769</v>
      </c>
      <c r="D1852" s="27" t="s">
        <v>1770</v>
      </c>
      <c r="E1852" s="27" t="s">
        <v>1771</v>
      </c>
      <c r="F1852" s="16">
        <f t="shared" si="75"/>
        <v>0.15184757505773672</v>
      </c>
    </row>
    <row r="1853" spans="2:6" s="24" customFormat="1" x14ac:dyDescent="0.25">
      <c r="B1853" s="25" t="s">
        <v>1772</v>
      </c>
      <c r="C1853" s="26" t="s">
        <v>1773</v>
      </c>
      <c r="D1853" s="27" t="s">
        <v>1774</v>
      </c>
      <c r="E1853" s="27" t="s">
        <v>1774</v>
      </c>
      <c r="F1853" s="16">
        <f t="shared" si="75"/>
        <v>0</v>
      </c>
    </row>
    <row r="1854" spans="2:6" s="24" customFormat="1" x14ac:dyDescent="0.25">
      <c r="B1854" s="25" t="s">
        <v>1775</v>
      </c>
      <c r="C1854" s="26" t="s">
        <v>1776</v>
      </c>
      <c r="D1854" s="27" t="s">
        <v>1777</v>
      </c>
      <c r="E1854" s="27" t="s">
        <v>1777</v>
      </c>
      <c r="F1854" s="16">
        <f t="shared" si="75"/>
        <v>0</v>
      </c>
    </row>
    <row r="1855" spans="2:6" s="24" customFormat="1" x14ac:dyDescent="0.25">
      <c r="B1855" s="25" t="s">
        <v>1778</v>
      </c>
      <c r="C1855" s="26" t="s">
        <v>1779</v>
      </c>
      <c r="D1855" s="27" t="s">
        <v>1780</v>
      </c>
      <c r="E1855" s="27" t="s">
        <v>1780</v>
      </c>
      <c r="F1855" s="16">
        <f t="shared" si="75"/>
        <v>0</v>
      </c>
    </row>
    <row r="1856" spans="2:6" s="24" customFormat="1" x14ac:dyDescent="0.25">
      <c r="B1856" s="25" t="s">
        <v>1781</v>
      </c>
      <c r="C1856" s="26" t="s">
        <v>1782</v>
      </c>
      <c r="D1856" s="27" t="s">
        <v>1783</v>
      </c>
      <c r="E1856" s="27" t="s">
        <v>1783</v>
      </c>
      <c r="F1856" s="16">
        <f t="shared" si="75"/>
        <v>0</v>
      </c>
    </row>
    <row r="1857" spans="2:6" s="24" customFormat="1" x14ac:dyDescent="0.25">
      <c r="B1857" s="25" t="s">
        <v>1784</v>
      </c>
      <c r="C1857" s="26" t="s">
        <v>1785</v>
      </c>
      <c r="D1857" s="27" t="s">
        <v>1786</v>
      </c>
      <c r="E1857" s="27" t="s">
        <v>1786</v>
      </c>
      <c r="F1857" s="16">
        <f t="shared" si="75"/>
        <v>0</v>
      </c>
    </row>
    <row r="1858" spans="2:6" s="24" customFormat="1" x14ac:dyDescent="0.25">
      <c r="B1858" s="25" t="s">
        <v>1787</v>
      </c>
      <c r="C1858" s="26" t="s">
        <v>1788</v>
      </c>
      <c r="D1858" s="27" t="s">
        <v>1093</v>
      </c>
      <c r="E1858" s="27" t="s">
        <v>1093</v>
      </c>
      <c r="F1858" s="16">
        <f t="shared" si="75"/>
        <v>0</v>
      </c>
    </row>
    <row r="1859" spans="2:6" s="24" customFormat="1" x14ac:dyDescent="0.25">
      <c r="B1859" s="25" t="s">
        <v>1789</v>
      </c>
      <c r="C1859" s="26" t="s">
        <v>1790</v>
      </c>
      <c r="D1859" s="27" t="s">
        <v>1791</v>
      </c>
      <c r="E1859" s="27" t="s">
        <v>1791</v>
      </c>
      <c r="F1859" s="16">
        <f t="shared" si="75"/>
        <v>0</v>
      </c>
    </row>
    <row r="1860" spans="2:6" s="24" customFormat="1" x14ac:dyDescent="0.25">
      <c r="B1860" s="25" t="s">
        <v>1792</v>
      </c>
      <c r="C1860" s="26" t="s">
        <v>1793</v>
      </c>
      <c r="D1860" s="27" t="s">
        <v>140</v>
      </c>
      <c r="E1860" s="27" t="s">
        <v>140</v>
      </c>
      <c r="F1860" s="16">
        <f t="shared" si="75"/>
        <v>0</v>
      </c>
    </row>
    <row r="1861" spans="2:6" s="24" customFormat="1" x14ac:dyDescent="0.25">
      <c r="B1861" s="25" t="s">
        <v>1794</v>
      </c>
      <c r="C1861" s="26" t="s">
        <v>1795</v>
      </c>
      <c r="D1861" s="27" t="s">
        <v>5</v>
      </c>
      <c r="E1861" s="27" t="s">
        <v>5</v>
      </c>
      <c r="F1861" s="16">
        <f t="shared" si="75"/>
        <v>0</v>
      </c>
    </row>
    <row r="1862" spans="2:6" s="24" customFormat="1" x14ac:dyDescent="0.25">
      <c r="B1862" s="25" t="s">
        <v>1796</v>
      </c>
      <c r="C1862" s="26" t="s">
        <v>1797</v>
      </c>
      <c r="D1862" s="27" t="s">
        <v>42</v>
      </c>
      <c r="E1862" s="27" t="s">
        <v>932</v>
      </c>
      <c r="F1862" s="16">
        <f t="shared" si="75"/>
        <v>0.5</v>
      </c>
    </row>
    <row r="1863" spans="2:6" s="24" customFormat="1" x14ac:dyDescent="0.25">
      <c r="B1863" s="25" t="s">
        <v>1798</v>
      </c>
      <c r="C1863" s="26" t="s">
        <v>1797</v>
      </c>
      <c r="D1863" s="27" t="s">
        <v>42</v>
      </c>
      <c r="E1863" s="27" t="s">
        <v>932</v>
      </c>
      <c r="F1863" s="16">
        <f t="shared" si="75"/>
        <v>0.5</v>
      </c>
    </row>
    <row r="1864" spans="2:6" s="24" customFormat="1" x14ac:dyDescent="0.25">
      <c r="B1864" s="25" t="s">
        <v>1799</v>
      </c>
      <c r="C1864" s="26" t="s">
        <v>1797</v>
      </c>
      <c r="D1864" s="27" t="s">
        <v>42</v>
      </c>
      <c r="E1864" s="27" t="s">
        <v>932</v>
      </c>
      <c r="F1864" s="16">
        <f t="shared" si="75"/>
        <v>0.5</v>
      </c>
    </row>
    <row r="1865" spans="2:6" s="24" customFormat="1" x14ac:dyDescent="0.25">
      <c r="B1865" s="25" t="s">
        <v>1800</v>
      </c>
      <c r="C1865" s="26" t="s">
        <v>1801</v>
      </c>
      <c r="D1865" s="27" t="s">
        <v>1802</v>
      </c>
      <c r="E1865" s="27" t="s">
        <v>1803</v>
      </c>
      <c r="F1865" s="16">
        <f t="shared" si="75"/>
        <v>0.28634361233480177</v>
      </c>
    </row>
    <row r="1866" spans="2:6" s="24" customFormat="1" x14ac:dyDescent="0.25">
      <c r="B1866" s="25" t="s">
        <v>1804</v>
      </c>
      <c r="C1866" s="26" t="s">
        <v>1805</v>
      </c>
      <c r="D1866" s="27" t="s">
        <v>105</v>
      </c>
      <c r="E1866" s="27" t="s">
        <v>1806</v>
      </c>
      <c r="F1866" s="16">
        <f t="shared" si="75"/>
        <v>0.26</v>
      </c>
    </row>
    <row r="1867" spans="2:6" s="24" customFormat="1" x14ac:dyDescent="0.25">
      <c r="B1867" s="25" t="s">
        <v>1807</v>
      </c>
      <c r="C1867" s="26" t="s">
        <v>1808</v>
      </c>
      <c r="D1867" s="27" t="s">
        <v>478</v>
      </c>
      <c r="E1867" s="27" t="s">
        <v>491</v>
      </c>
      <c r="F1867" s="16">
        <f t="shared" si="75"/>
        <v>0.2</v>
      </c>
    </row>
    <row r="1868" spans="2:6" s="24" customFormat="1" x14ac:dyDescent="0.25">
      <c r="B1868" s="25" t="s">
        <v>1809</v>
      </c>
      <c r="C1868" s="26" t="s">
        <v>1810</v>
      </c>
      <c r="D1868" s="27" t="s">
        <v>1811</v>
      </c>
      <c r="E1868" s="27" t="s">
        <v>608</v>
      </c>
      <c r="F1868" s="16">
        <f t="shared" si="75"/>
        <v>0.18333333333333332</v>
      </c>
    </row>
    <row r="1869" spans="2:6" s="24" customFormat="1" x14ac:dyDescent="0.25">
      <c r="B1869" s="25" t="s">
        <v>1812</v>
      </c>
      <c r="C1869" s="26" t="s">
        <v>1813</v>
      </c>
      <c r="D1869" s="27" t="s">
        <v>1814</v>
      </c>
      <c r="E1869" s="27" t="s">
        <v>1815</v>
      </c>
      <c r="F1869" s="16">
        <f t="shared" si="75"/>
        <v>0.16666666666666666</v>
      </c>
    </row>
    <row r="1870" spans="2:6" s="24" customFormat="1" x14ac:dyDescent="0.25">
      <c r="B1870" s="25" t="s">
        <v>1816</v>
      </c>
      <c r="C1870" s="26" t="s">
        <v>1817</v>
      </c>
      <c r="D1870" s="27" t="s">
        <v>1818</v>
      </c>
      <c r="E1870" s="27" t="s">
        <v>1819</v>
      </c>
      <c r="F1870" s="16">
        <f t="shared" si="75"/>
        <v>0.17142857142857143</v>
      </c>
    </row>
    <row r="1871" spans="2:6" s="24" customFormat="1" x14ac:dyDescent="0.25">
      <c r="B1871" s="25" t="s">
        <v>1820</v>
      </c>
      <c r="C1871" s="26" t="s">
        <v>1821</v>
      </c>
      <c r="D1871" s="27" t="s">
        <v>1822</v>
      </c>
      <c r="E1871" s="27" t="s">
        <v>1823</v>
      </c>
      <c r="F1871" s="16">
        <f t="shared" si="75"/>
        <v>8.9333333333333334E-2</v>
      </c>
    </row>
    <row r="1872" spans="2:6" s="24" customFormat="1" x14ac:dyDescent="0.25">
      <c r="B1872" s="25" t="s">
        <v>1824</v>
      </c>
      <c r="C1872" s="26" t="s">
        <v>1825</v>
      </c>
      <c r="D1872" s="27" t="s">
        <v>1452</v>
      </c>
      <c r="E1872" s="27" t="s">
        <v>512</v>
      </c>
      <c r="F1872" s="16">
        <f t="shared" si="75"/>
        <v>0.21428571428571427</v>
      </c>
    </row>
    <row r="1873" spans="2:6" s="24" customFormat="1" x14ac:dyDescent="0.25">
      <c r="B1873" s="25" t="s">
        <v>1826</v>
      </c>
      <c r="C1873" s="26" t="s">
        <v>1827</v>
      </c>
      <c r="D1873" s="27" t="s">
        <v>539</v>
      </c>
      <c r="E1873" s="27" t="s">
        <v>600</v>
      </c>
      <c r="F1873" s="16">
        <f t="shared" si="75"/>
        <v>0.21428571428571427</v>
      </c>
    </row>
    <row r="1874" spans="2:6" s="24" customFormat="1" x14ac:dyDescent="0.25">
      <c r="B1874" s="25" t="s">
        <v>1828</v>
      </c>
      <c r="C1874" s="26" t="s">
        <v>1829</v>
      </c>
      <c r="D1874" s="27" t="s">
        <v>1830</v>
      </c>
      <c r="E1874" s="27" t="s">
        <v>41</v>
      </c>
      <c r="F1874" s="16">
        <f t="shared" si="75"/>
        <v>0.15625</v>
      </c>
    </row>
    <row r="1875" spans="2:6" s="24" customFormat="1" x14ac:dyDescent="0.25">
      <c r="B1875" s="25" t="s">
        <v>1831</v>
      </c>
      <c r="C1875" s="26" t="s">
        <v>1832</v>
      </c>
      <c r="D1875" s="27" t="s">
        <v>5</v>
      </c>
      <c r="E1875" s="27" t="s">
        <v>478</v>
      </c>
      <c r="F1875" s="16">
        <f t="shared" si="75"/>
        <v>0.21052631578947367</v>
      </c>
    </row>
    <row r="1876" spans="2:6" s="24" customFormat="1" x14ac:dyDescent="0.25">
      <c r="B1876" s="25" t="s">
        <v>1833</v>
      </c>
      <c r="C1876" s="26" t="s">
        <v>1825</v>
      </c>
      <c r="D1876" s="27" t="s">
        <v>539</v>
      </c>
      <c r="E1876" s="27" t="s">
        <v>600</v>
      </c>
      <c r="F1876" s="16">
        <f t="shared" si="75"/>
        <v>0.21428571428571427</v>
      </c>
    </row>
    <row r="1877" spans="2:6" s="24" customFormat="1" x14ac:dyDescent="0.25">
      <c r="B1877" s="25" t="s">
        <v>909</v>
      </c>
      <c r="C1877" s="26" t="s">
        <v>910</v>
      </c>
      <c r="D1877" s="27" t="s">
        <v>911</v>
      </c>
      <c r="E1877" s="27" t="s">
        <v>911</v>
      </c>
      <c r="F1877" s="16">
        <f t="shared" si="75"/>
        <v>0</v>
      </c>
    </row>
    <row r="1878" spans="2:6" s="24" customFormat="1" x14ac:dyDescent="0.25">
      <c r="B1878" s="25" t="s">
        <v>1834</v>
      </c>
      <c r="C1878" s="26" t="s">
        <v>1835</v>
      </c>
      <c r="D1878" s="27" t="s">
        <v>1836</v>
      </c>
      <c r="E1878" s="27" t="s">
        <v>1837</v>
      </c>
      <c r="F1878" s="16">
        <f t="shared" si="75"/>
        <v>0.22954545454545455</v>
      </c>
    </row>
    <row r="1879" spans="2:6" s="24" customFormat="1" x14ac:dyDescent="0.25">
      <c r="B1879" s="25" t="s">
        <v>1838</v>
      </c>
      <c r="C1879" s="26" t="s">
        <v>902</v>
      </c>
      <c r="D1879" s="27" t="s">
        <v>923</v>
      </c>
      <c r="E1879" s="27" t="s">
        <v>144</v>
      </c>
      <c r="F1879" s="16">
        <f t="shared" si="75"/>
        <v>0.31</v>
      </c>
    </row>
    <row r="1880" spans="2:6" s="24" customFormat="1" x14ac:dyDescent="0.25">
      <c r="B1880" s="25" t="s">
        <v>1839</v>
      </c>
      <c r="C1880" s="26" t="s">
        <v>1840</v>
      </c>
      <c r="D1880" s="27" t="s">
        <v>207</v>
      </c>
      <c r="E1880" s="27" t="s">
        <v>441</v>
      </c>
      <c r="F1880" s="16">
        <f t="shared" si="75"/>
        <v>0.22727272727272727</v>
      </c>
    </row>
    <row r="1881" spans="2:6" s="24" customFormat="1" x14ac:dyDescent="0.25">
      <c r="B1881" s="25" t="s">
        <v>1841</v>
      </c>
      <c r="C1881" s="26" t="s">
        <v>1842</v>
      </c>
      <c r="D1881" s="27" t="s">
        <v>1843</v>
      </c>
      <c r="E1881" s="27" t="s">
        <v>440</v>
      </c>
      <c r="F1881" s="16">
        <f t="shared" si="75"/>
        <v>0.21739130434782608</v>
      </c>
    </row>
    <row r="1882" spans="2:6" s="24" customFormat="1" x14ac:dyDescent="0.25">
      <c r="B1882" s="25" t="s">
        <v>1844</v>
      </c>
      <c r="C1882" s="26" t="s">
        <v>1845</v>
      </c>
      <c r="D1882" s="27" t="s">
        <v>102</v>
      </c>
      <c r="E1882" s="27" t="s">
        <v>102</v>
      </c>
      <c r="F1882" s="16">
        <f t="shared" si="75"/>
        <v>0</v>
      </c>
    </row>
    <row r="1883" spans="2:6" s="24" customFormat="1" x14ac:dyDescent="0.25">
      <c r="B1883" s="25" t="s">
        <v>1846</v>
      </c>
      <c r="C1883" s="26" t="s">
        <v>1847</v>
      </c>
      <c r="D1883" s="27" t="s">
        <v>452</v>
      </c>
      <c r="E1883" s="27" t="s">
        <v>1848</v>
      </c>
      <c r="F1883" s="16">
        <f t="shared" si="75"/>
        <v>0.22500000000000001</v>
      </c>
    </row>
    <row r="1884" spans="2:6" s="24" customFormat="1" x14ac:dyDescent="0.25">
      <c r="B1884" s="25" t="s">
        <v>1849</v>
      </c>
      <c r="C1884" s="26" t="s">
        <v>1847</v>
      </c>
      <c r="D1884" s="27" t="s">
        <v>452</v>
      </c>
      <c r="E1884" s="27" t="s">
        <v>1848</v>
      </c>
      <c r="F1884" s="16">
        <f t="shared" si="75"/>
        <v>0.22500000000000001</v>
      </c>
    </row>
    <row r="1885" spans="2:6" s="24" customFormat="1" x14ac:dyDescent="0.25">
      <c r="B1885" s="25" t="s">
        <v>1804</v>
      </c>
      <c r="C1885" s="26" t="s">
        <v>1805</v>
      </c>
      <c r="D1885" s="27" t="s">
        <v>105</v>
      </c>
      <c r="E1885" s="27" t="s">
        <v>1806</v>
      </c>
      <c r="F1885" s="16">
        <f t="shared" si="75"/>
        <v>0.26</v>
      </c>
    </row>
    <row r="1886" spans="2:6" s="24" customFormat="1" x14ac:dyDescent="0.25">
      <c r="B1886" s="25" t="s">
        <v>1850</v>
      </c>
      <c r="C1886" s="26" t="s">
        <v>1851</v>
      </c>
      <c r="D1886" s="27" t="s">
        <v>1224</v>
      </c>
      <c r="E1886" s="27" t="s">
        <v>1224</v>
      </c>
      <c r="F1886" s="16">
        <f t="shared" si="75"/>
        <v>0</v>
      </c>
    </row>
    <row r="1887" spans="2:6" s="24" customFormat="1" x14ac:dyDescent="0.25">
      <c r="B1887" s="25" t="s">
        <v>1852</v>
      </c>
      <c r="C1887" s="26" t="s">
        <v>1805</v>
      </c>
      <c r="D1887" s="27" t="s">
        <v>105</v>
      </c>
      <c r="E1887" s="27" t="s">
        <v>1806</v>
      </c>
      <c r="F1887" s="16">
        <f t="shared" si="75"/>
        <v>0.26</v>
      </c>
    </row>
    <row r="1888" spans="2:6" s="24" customFormat="1" x14ac:dyDescent="0.25">
      <c r="B1888" s="25" t="s">
        <v>1853</v>
      </c>
      <c r="C1888" s="26" t="s">
        <v>1854</v>
      </c>
      <c r="D1888" s="27" t="s">
        <v>1811</v>
      </c>
      <c r="E1888" s="27" t="s">
        <v>1855</v>
      </c>
      <c r="F1888" s="16">
        <f t="shared" si="75"/>
        <v>0.19983333333333334</v>
      </c>
    </row>
    <row r="1889" spans="2:6" s="24" customFormat="1" x14ac:dyDescent="0.25">
      <c r="B1889" s="25" t="s">
        <v>1856</v>
      </c>
      <c r="C1889" s="26" t="s">
        <v>1857</v>
      </c>
      <c r="D1889" s="27" t="s">
        <v>42</v>
      </c>
      <c r="E1889" s="27" t="s">
        <v>406</v>
      </c>
      <c r="F1889" s="16">
        <f t="shared" si="75"/>
        <v>0.24</v>
      </c>
    </row>
    <row r="1890" spans="2:6" s="24" customFormat="1" x14ac:dyDescent="0.25">
      <c r="B1890" s="25" t="s">
        <v>1858</v>
      </c>
      <c r="C1890" s="26" t="s">
        <v>1859</v>
      </c>
      <c r="D1890" s="27" t="s">
        <v>42</v>
      </c>
      <c r="E1890" s="27" t="s">
        <v>406</v>
      </c>
      <c r="F1890" s="16">
        <f t="shared" si="75"/>
        <v>0.24</v>
      </c>
    </row>
    <row r="1891" spans="2:6" s="24" customFormat="1" x14ac:dyDescent="0.25">
      <c r="B1891" s="25" t="s">
        <v>1860</v>
      </c>
      <c r="C1891" s="26" t="s">
        <v>1861</v>
      </c>
      <c r="D1891" s="27" t="s">
        <v>94</v>
      </c>
      <c r="E1891" s="27" t="s">
        <v>94</v>
      </c>
      <c r="F1891" s="16"/>
    </row>
    <row r="1892" spans="2:6" s="24" customFormat="1" x14ac:dyDescent="0.25">
      <c r="B1892" s="25" t="s">
        <v>1251</v>
      </c>
      <c r="C1892" s="26" t="s">
        <v>1252</v>
      </c>
      <c r="D1892" s="27" t="s">
        <v>109</v>
      </c>
      <c r="E1892" s="27" t="s">
        <v>109</v>
      </c>
      <c r="F1892" s="16">
        <f t="shared" ref="F1892:F1914" si="76">((D1892-E1892))/D1892</f>
        <v>0</v>
      </c>
    </row>
    <row r="1893" spans="2:6" s="24" customFormat="1" x14ac:dyDescent="0.25">
      <c r="B1893" s="25" t="s">
        <v>1862</v>
      </c>
      <c r="C1893" s="26" t="s">
        <v>1863</v>
      </c>
      <c r="D1893" s="27" t="s">
        <v>207</v>
      </c>
      <c r="E1893" s="27" t="s">
        <v>441</v>
      </c>
      <c r="F1893" s="16">
        <f t="shared" si="76"/>
        <v>0.22727272727272727</v>
      </c>
    </row>
    <row r="1894" spans="2:6" s="24" customFormat="1" x14ac:dyDescent="0.25">
      <c r="B1894" s="25" t="s">
        <v>1864</v>
      </c>
      <c r="C1894" s="26" t="s">
        <v>1865</v>
      </c>
      <c r="D1894" s="27" t="s">
        <v>207</v>
      </c>
      <c r="E1894" s="27" t="s">
        <v>441</v>
      </c>
      <c r="F1894" s="16">
        <f t="shared" si="76"/>
        <v>0.22727272727272727</v>
      </c>
    </row>
    <row r="1895" spans="2:6" s="24" customFormat="1" x14ac:dyDescent="0.25">
      <c r="B1895" s="25" t="s">
        <v>1866</v>
      </c>
      <c r="C1895" s="26" t="s">
        <v>1867</v>
      </c>
      <c r="D1895" s="27" t="s">
        <v>1868</v>
      </c>
      <c r="E1895" s="27" t="s">
        <v>427</v>
      </c>
      <c r="F1895" s="16">
        <f t="shared" si="76"/>
        <v>0.5</v>
      </c>
    </row>
    <row r="1896" spans="2:6" s="24" customFormat="1" x14ac:dyDescent="0.25">
      <c r="B1896" s="25" t="s">
        <v>1869</v>
      </c>
      <c r="C1896" s="26" t="s">
        <v>1870</v>
      </c>
      <c r="D1896" s="27" t="s">
        <v>1871</v>
      </c>
      <c r="E1896" s="27" t="s">
        <v>1872</v>
      </c>
      <c r="F1896" s="16">
        <f t="shared" si="76"/>
        <v>0.33333333333333331</v>
      </c>
    </row>
    <row r="1897" spans="2:6" s="24" customFormat="1" x14ac:dyDescent="0.25">
      <c r="B1897" s="25" t="s">
        <v>1873</v>
      </c>
      <c r="C1897" s="26" t="s">
        <v>1874</v>
      </c>
      <c r="D1897" s="27" t="s">
        <v>1875</v>
      </c>
      <c r="E1897" s="27" t="s">
        <v>1876</v>
      </c>
      <c r="F1897" s="16">
        <f t="shared" si="76"/>
        <v>0.34846153846153849</v>
      </c>
    </row>
    <row r="1898" spans="2:6" s="24" customFormat="1" x14ac:dyDescent="0.25">
      <c r="B1898" s="25" t="s">
        <v>1877</v>
      </c>
      <c r="C1898" s="26" t="s">
        <v>1878</v>
      </c>
      <c r="D1898" s="27" t="s">
        <v>898</v>
      </c>
      <c r="E1898" s="27" t="s">
        <v>1879</v>
      </c>
      <c r="F1898" s="16">
        <f t="shared" si="76"/>
        <v>9.0147058823529413E-2</v>
      </c>
    </row>
    <row r="1899" spans="2:6" s="24" customFormat="1" x14ac:dyDescent="0.25">
      <c r="B1899" s="25" t="s">
        <v>1880</v>
      </c>
      <c r="C1899" s="26" t="s">
        <v>1881</v>
      </c>
      <c r="D1899" s="27" t="s">
        <v>210</v>
      </c>
      <c r="E1899" s="27" t="s">
        <v>210</v>
      </c>
      <c r="F1899" s="16">
        <f t="shared" si="76"/>
        <v>0</v>
      </c>
    </row>
    <row r="1900" spans="2:6" s="24" customFormat="1" x14ac:dyDescent="0.25">
      <c r="B1900" s="25" t="s">
        <v>1804</v>
      </c>
      <c r="C1900" s="26" t="s">
        <v>1805</v>
      </c>
      <c r="D1900" s="27" t="s">
        <v>105</v>
      </c>
      <c r="E1900" s="27" t="s">
        <v>1806</v>
      </c>
      <c r="F1900" s="16">
        <f t="shared" si="76"/>
        <v>0.26</v>
      </c>
    </row>
    <row r="1901" spans="2:6" s="24" customFormat="1" x14ac:dyDescent="0.25">
      <c r="B1901" s="25" t="s">
        <v>1882</v>
      </c>
      <c r="C1901" s="26" t="s">
        <v>1883</v>
      </c>
      <c r="D1901" s="27" t="s">
        <v>1884</v>
      </c>
      <c r="E1901" s="27" t="s">
        <v>1884</v>
      </c>
      <c r="F1901" s="16">
        <f t="shared" si="76"/>
        <v>0</v>
      </c>
    </row>
    <row r="1902" spans="2:6" s="24" customFormat="1" x14ac:dyDescent="0.25">
      <c r="B1902" s="25" t="s">
        <v>1885</v>
      </c>
      <c r="C1902" s="26" t="s">
        <v>1886</v>
      </c>
      <c r="D1902" s="27" t="s">
        <v>471</v>
      </c>
      <c r="E1902" s="27" t="s">
        <v>1887</v>
      </c>
      <c r="F1902" s="16">
        <f t="shared" si="76"/>
        <v>0.192</v>
      </c>
    </row>
    <row r="1903" spans="2:6" s="24" customFormat="1" x14ac:dyDescent="0.25">
      <c r="B1903" s="25" t="s">
        <v>1888</v>
      </c>
      <c r="C1903" s="26" t="s">
        <v>1889</v>
      </c>
      <c r="D1903" s="27" t="s">
        <v>73</v>
      </c>
      <c r="E1903" s="27" t="s">
        <v>73</v>
      </c>
      <c r="F1903" s="16">
        <f t="shared" si="76"/>
        <v>0</v>
      </c>
    </row>
    <row r="1904" spans="2:6" s="24" customFormat="1" x14ac:dyDescent="0.25">
      <c r="B1904" s="25" t="s">
        <v>1890</v>
      </c>
      <c r="C1904" s="26" t="s">
        <v>1891</v>
      </c>
      <c r="D1904" s="27" t="s">
        <v>1892</v>
      </c>
      <c r="E1904" s="27" t="s">
        <v>1893</v>
      </c>
      <c r="F1904" s="16">
        <f t="shared" si="76"/>
        <v>0.14447236180904521</v>
      </c>
    </row>
    <row r="1905" spans="2:6" s="24" customFormat="1" x14ac:dyDescent="0.25">
      <c r="B1905" s="25" t="s">
        <v>618</v>
      </c>
      <c r="C1905" s="26" t="s">
        <v>619</v>
      </c>
      <c r="D1905" s="27" t="s">
        <v>70</v>
      </c>
      <c r="E1905" s="27" t="s">
        <v>70</v>
      </c>
      <c r="F1905" s="16">
        <f t="shared" si="76"/>
        <v>0</v>
      </c>
    </row>
    <row r="1906" spans="2:6" s="24" customFormat="1" x14ac:dyDescent="0.25">
      <c r="B1906" s="25" t="s">
        <v>620</v>
      </c>
      <c r="C1906" s="26" t="s">
        <v>69</v>
      </c>
      <c r="D1906" s="27" t="s">
        <v>621</v>
      </c>
      <c r="E1906" s="27" t="s">
        <v>219</v>
      </c>
      <c r="F1906" s="16">
        <f t="shared" si="76"/>
        <v>6.684491978609626E-2</v>
      </c>
    </row>
    <row r="1907" spans="2:6" s="24" customFormat="1" x14ac:dyDescent="0.25">
      <c r="B1907" s="25" t="s">
        <v>1894</v>
      </c>
      <c r="C1907" s="26" t="s">
        <v>1895</v>
      </c>
      <c r="D1907" s="27" t="s">
        <v>1896</v>
      </c>
      <c r="E1907" s="27" t="s">
        <v>254</v>
      </c>
      <c r="F1907" s="16">
        <f t="shared" si="76"/>
        <v>0.13478260869565217</v>
      </c>
    </row>
    <row r="1908" spans="2:6" s="24" customFormat="1" x14ac:dyDescent="0.25">
      <c r="B1908" s="25" t="s">
        <v>1897</v>
      </c>
      <c r="C1908" s="26" t="s">
        <v>1895</v>
      </c>
      <c r="D1908" s="27" t="s">
        <v>1896</v>
      </c>
      <c r="E1908" s="27" t="s">
        <v>254</v>
      </c>
      <c r="F1908" s="16">
        <f t="shared" si="76"/>
        <v>0.13478260869565217</v>
      </c>
    </row>
    <row r="1909" spans="2:6" s="24" customFormat="1" x14ac:dyDescent="0.25">
      <c r="B1909" s="25" t="s">
        <v>1898</v>
      </c>
      <c r="C1909" s="26" t="s">
        <v>1895</v>
      </c>
      <c r="D1909" s="27" t="s">
        <v>1896</v>
      </c>
      <c r="E1909" s="27" t="s">
        <v>254</v>
      </c>
      <c r="F1909" s="16">
        <f t="shared" si="76"/>
        <v>0.13478260869565217</v>
      </c>
    </row>
    <row r="1910" spans="2:6" s="24" customFormat="1" x14ac:dyDescent="0.25">
      <c r="B1910" s="25" t="s">
        <v>1899</v>
      </c>
      <c r="C1910" s="26" t="s">
        <v>1900</v>
      </c>
      <c r="D1910" s="27" t="s">
        <v>626</v>
      </c>
      <c r="E1910" s="27" t="s">
        <v>626</v>
      </c>
      <c r="F1910" s="16">
        <f t="shared" si="76"/>
        <v>0</v>
      </c>
    </row>
    <row r="1911" spans="2:6" s="24" customFormat="1" x14ac:dyDescent="0.25">
      <c r="B1911" s="25" t="s">
        <v>627</v>
      </c>
      <c r="C1911" s="26" t="s">
        <v>628</v>
      </c>
      <c r="D1911" s="27" t="s">
        <v>86</v>
      </c>
      <c r="E1911" s="27" t="s">
        <v>87</v>
      </c>
      <c r="F1911" s="16">
        <f t="shared" si="76"/>
        <v>0.16722408026755853</v>
      </c>
    </row>
    <row r="1912" spans="2:6" s="24" customFormat="1" x14ac:dyDescent="0.25">
      <c r="B1912" s="25" t="s">
        <v>629</v>
      </c>
      <c r="C1912" s="26" t="s">
        <v>630</v>
      </c>
      <c r="D1912" s="27" t="s">
        <v>631</v>
      </c>
      <c r="E1912" s="27" t="s">
        <v>632</v>
      </c>
      <c r="F1912" s="16">
        <f t="shared" si="76"/>
        <v>0.12025316455696203</v>
      </c>
    </row>
    <row r="1913" spans="2:6" s="24" customFormat="1" x14ac:dyDescent="0.25">
      <c r="B1913" s="25" t="s">
        <v>1901</v>
      </c>
      <c r="C1913" s="26" t="s">
        <v>1902</v>
      </c>
      <c r="D1913" s="27" t="s">
        <v>1903</v>
      </c>
      <c r="E1913" s="27" t="s">
        <v>86</v>
      </c>
      <c r="F1913" s="16">
        <f t="shared" si="76"/>
        <v>0.1282798833819242</v>
      </c>
    </row>
    <row r="1914" spans="2:6" s="24" customFormat="1" x14ac:dyDescent="0.25">
      <c r="B1914" s="25" t="s">
        <v>257</v>
      </c>
      <c r="C1914" s="26" t="s">
        <v>258</v>
      </c>
      <c r="D1914" s="27" t="s">
        <v>86</v>
      </c>
      <c r="E1914" s="27" t="s">
        <v>86</v>
      </c>
      <c r="F1914" s="16">
        <f t="shared" si="76"/>
        <v>0</v>
      </c>
    </row>
    <row r="1915" spans="2:6" s="24" customFormat="1" x14ac:dyDescent="0.25">
      <c r="B1915" s="25" t="s">
        <v>92</v>
      </c>
      <c r="C1915" s="26" t="s">
        <v>93</v>
      </c>
      <c r="D1915" s="27" t="s">
        <v>94</v>
      </c>
      <c r="E1915" s="27" t="s">
        <v>94</v>
      </c>
      <c r="F1915" s="16"/>
    </row>
    <row r="1916" spans="2:6" s="24" customFormat="1" x14ac:dyDescent="0.25">
      <c r="B1916" s="25" t="s">
        <v>95</v>
      </c>
      <c r="C1916" s="26" t="s">
        <v>96</v>
      </c>
      <c r="D1916" s="27" t="s">
        <v>94</v>
      </c>
      <c r="E1916" s="27" t="s">
        <v>94</v>
      </c>
      <c r="F1916" s="16"/>
    </row>
    <row r="1917" spans="2:6" s="24" customFormat="1" x14ac:dyDescent="0.25">
      <c r="B1917" s="25" t="s">
        <v>259</v>
      </c>
      <c r="C1917" s="26" t="s">
        <v>260</v>
      </c>
      <c r="D1917" s="27" t="s">
        <v>94</v>
      </c>
      <c r="E1917" s="27" t="s">
        <v>94</v>
      </c>
      <c r="F1917" s="16"/>
    </row>
    <row r="1918" spans="2:6" s="24" customFormat="1" x14ac:dyDescent="0.25">
      <c r="B1918" s="25" t="s">
        <v>366</v>
      </c>
      <c r="C1918" s="26" t="s">
        <v>367</v>
      </c>
      <c r="D1918" s="27" t="s">
        <v>368</v>
      </c>
      <c r="E1918" s="27" t="s">
        <v>369</v>
      </c>
      <c r="F1918" s="16">
        <f t="shared" ref="F1918:F1928" si="77">((D1918-E1918))/D1918</f>
        <v>0.125</v>
      </c>
    </row>
    <row r="1919" spans="2:6" s="24" customFormat="1" x14ac:dyDescent="0.25">
      <c r="B1919" s="25" t="s">
        <v>1904</v>
      </c>
      <c r="C1919" s="26" t="s">
        <v>623</v>
      </c>
      <c r="D1919" s="27" t="s">
        <v>1903</v>
      </c>
      <c r="E1919" s="27" t="s">
        <v>86</v>
      </c>
      <c r="F1919" s="16">
        <f t="shared" si="77"/>
        <v>0.1282798833819242</v>
      </c>
    </row>
    <row r="1920" spans="2:6" s="24" customFormat="1" x14ac:dyDescent="0.25">
      <c r="B1920" s="25" t="s">
        <v>1905</v>
      </c>
      <c r="C1920" s="26" t="s">
        <v>1906</v>
      </c>
      <c r="D1920" s="27" t="s">
        <v>1907</v>
      </c>
      <c r="E1920" s="27" t="s">
        <v>1908</v>
      </c>
      <c r="F1920" s="16">
        <f t="shared" si="77"/>
        <v>0.10989010989010989</v>
      </c>
    </row>
    <row r="1921" spans="2:6" s="24" customFormat="1" x14ac:dyDescent="0.25">
      <c r="B1921" s="25" t="s">
        <v>618</v>
      </c>
      <c r="C1921" s="26" t="s">
        <v>619</v>
      </c>
      <c r="D1921" s="27" t="s">
        <v>70</v>
      </c>
      <c r="E1921" s="27" t="s">
        <v>70</v>
      </c>
      <c r="F1921" s="16">
        <f t="shared" si="77"/>
        <v>0</v>
      </c>
    </row>
    <row r="1922" spans="2:6" s="24" customFormat="1" x14ac:dyDescent="0.25">
      <c r="B1922" s="25" t="s">
        <v>620</v>
      </c>
      <c r="C1922" s="26" t="s">
        <v>69</v>
      </c>
      <c r="D1922" s="27" t="s">
        <v>621</v>
      </c>
      <c r="E1922" s="27" t="s">
        <v>219</v>
      </c>
      <c r="F1922" s="16">
        <f t="shared" si="77"/>
        <v>6.684491978609626E-2</v>
      </c>
    </row>
    <row r="1923" spans="2:6" s="24" customFormat="1" x14ac:dyDescent="0.25">
      <c r="B1923" s="25" t="s">
        <v>230</v>
      </c>
      <c r="C1923" s="26" t="s">
        <v>231</v>
      </c>
      <c r="D1923" s="27" t="s">
        <v>232</v>
      </c>
      <c r="E1923" s="27" t="s">
        <v>233</v>
      </c>
      <c r="F1923" s="16">
        <f t="shared" si="77"/>
        <v>0.17271157167530224</v>
      </c>
    </row>
    <row r="1924" spans="2:6" s="24" customFormat="1" x14ac:dyDescent="0.25">
      <c r="B1924" s="25" t="s">
        <v>1909</v>
      </c>
      <c r="C1924" s="26" t="s">
        <v>114</v>
      </c>
      <c r="D1924" s="27" t="s">
        <v>626</v>
      </c>
      <c r="E1924" s="27" t="s">
        <v>626</v>
      </c>
      <c r="F1924" s="16">
        <f t="shared" si="77"/>
        <v>0</v>
      </c>
    </row>
    <row r="1925" spans="2:6" s="24" customFormat="1" x14ac:dyDescent="0.25">
      <c r="B1925" s="25" t="s">
        <v>1910</v>
      </c>
      <c r="C1925" s="26" t="s">
        <v>628</v>
      </c>
      <c r="D1925" s="27" t="s">
        <v>86</v>
      </c>
      <c r="E1925" s="27" t="s">
        <v>87</v>
      </c>
      <c r="F1925" s="16">
        <f t="shared" si="77"/>
        <v>0.16722408026755853</v>
      </c>
    </row>
    <row r="1926" spans="2:6" s="24" customFormat="1" x14ac:dyDescent="0.25">
      <c r="B1926" s="25" t="s">
        <v>1911</v>
      </c>
      <c r="C1926" s="26" t="s">
        <v>630</v>
      </c>
      <c r="D1926" s="27" t="s">
        <v>631</v>
      </c>
      <c r="E1926" s="27" t="s">
        <v>632</v>
      </c>
      <c r="F1926" s="16">
        <f t="shared" si="77"/>
        <v>0.12025316455696203</v>
      </c>
    </row>
    <row r="1927" spans="2:6" s="24" customFormat="1" x14ac:dyDescent="0.25">
      <c r="B1927" s="25" t="s">
        <v>1901</v>
      </c>
      <c r="C1927" s="26" t="s">
        <v>1902</v>
      </c>
      <c r="D1927" s="27" t="s">
        <v>1903</v>
      </c>
      <c r="E1927" s="27" t="s">
        <v>86</v>
      </c>
      <c r="F1927" s="16">
        <f t="shared" si="77"/>
        <v>0.1282798833819242</v>
      </c>
    </row>
    <row r="1928" spans="2:6" s="24" customFormat="1" x14ac:dyDescent="0.25">
      <c r="B1928" s="25" t="s">
        <v>257</v>
      </c>
      <c r="C1928" s="26" t="s">
        <v>258</v>
      </c>
      <c r="D1928" s="27" t="s">
        <v>86</v>
      </c>
      <c r="E1928" s="27" t="s">
        <v>86</v>
      </c>
      <c r="F1928" s="16">
        <f t="shared" si="77"/>
        <v>0</v>
      </c>
    </row>
    <row r="1929" spans="2:6" s="24" customFormat="1" x14ac:dyDescent="0.25">
      <c r="B1929" s="25" t="s">
        <v>92</v>
      </c>
      <c r="C1929" s="26" t="s">
        <v>93</v>
      </c>
      <c r="D1929" s="27" t="s">
        <v>94</v>
      </c>
      <c r="E1929" s="27" t="s">
        <v>94</v>
      </c>
      <c r="F1929" s="16"/>
    </row>
    <row r="1930" spans="2:6" s="24" customFormat="1" x14ac:dyDescent="0.25">
      <c r="B1930" s="25" t="s">
        <v>95</v>
      </c>
      <c r="C1930" s="26" t="s">
        <v>96</v>
      </c>
      <c r="D1930" s="27" t="s">
        <v>94</v>
      </c>
      <c r="E1930" s="27" t="s">
        <v>94</v>
      </c>
      <c r="F1930" s="16"/>
    </row>
    <row r="1931" spans="2:6" s="24" customFormat="1" x14ac:dyDescent="0.25">
      <c r="B1931" s="25" t="s">
        <v>259</v>
      </c>
      <c r="C1931" s="26" t="s">
        <v>260</v>
      </c>
      <c r="D1931" s="27" t="s">
        <v>94</v>
      </c>
      <c r="E1931" s="27" t="s">
        <v>94</v>
      </c>
      <c r="F1931" s="16"/>
    </row>
    <row r="1932" spans="2:6" s="24" customFormat="1" x14ac:dyDescent="0.25">
      <c r="B1932" s="25" t="s">
        <v>1912</v>
      </c>
      <c r="C1932" s="26" t="s">
        <v>1895</v>
      </c>
      <c r="D1932" s="27" t="s">
        <v>1896</v>
      </c>
      <c r="E1932" s="27" t="s">
        <v>254</v>
      </c>
      <c r="F1932" s="16">
        <f t="shared" ref="F1932:F1945" si="78">((D1932-E1932))/D1932</f>
        <v>0.13478260869565217</v>
      </c>
    </row>
    <row r="1933" spans="2:6" s="24" customFormat="1" x14ac:dyDescent="0.25">
      <c r="B1933" s="25" t="s">
        <v>1913</v>
      </c>
      <c r="C1933" s="26" t="s">
        <v>1895</v>
      </c>
      <c r="D1933" s="27" t="s">
        <v>1896</v>
      </c>
      <c r="E1933" s="27" t="s">
        <v>254</v>
      </c>
      <c r="F1933" s="16">
        <f t="shared" si="78"/>
        <v>0.13478260869565217</v>
      </c>
    </row>
    <row r="1934" spans="2:6" s="24" customFormat="1" x14ac:dyDescent="0.25">
      <c r="B1934" s="25" t="s">
        <v>1914</v>
      </c>
      <c r="C1934" s="26" t="s">
        <v>1895</v>
      </c>
      <c r="D1934" s="27" t="s">
        <v>1896</v>
      </c>
      <c r="E1934" s="27" t="s">
        <v>254</v>
      </c>
      <c r="F1934" s="16">
        <f t="shared" si="78"/>
        <v>0.13478260869565217</v>
      </c>
    </row>
    <row r="1935" spans="2:6" s="24" customFormat="1" x14ac:dyDescent="0.25">
      <c r="B1935" s="25" t="s">
        <v>366</v>
      </c>
      <c r="C1935" s="26" t="s">
        <v>367</v>
      </c>
      <c r="D1935" s="27" t="s">
        <v>368</v>
      </c>
      <c r="E1935" s="27" t="s">
        <v>369</v>
      </c>
      <c r="F1935" s="16">
        <f t="shared" si="78"/>
        <v>0.125</v>
      </c>
    </row>
    <row r="1936" spans="2:6" s="24" customFormat="1" x14ac:dyDescent="0.25">
      <c r="B1936" s="25" t="s">
        <v>1904</v>
      </c>
      <c r="C1936" s="26" t="s">
        <v>623</v>
      </c>
      <c r="D1936" s="27" t="s">
        <v>1903</v>
      </c>
      <c r="E1936" s="27" t="s">
        <v>86</v>
      </c>
      <c r="F1936" s="16">
        <f t="shared" si="78"/>
        <v>0.1282798833819242</v>
      </c>
    </row>
    <row r="1937" spans="2:6" s="24" customFormat="1" x14ac:dyDescent="0.25">
      <c r="B1937" s="25" t="s">
        <v>1915</v>
      </c>
      <c r="C1937" s="26" t="s">
        <v>1916</v>
      </c>
      <c r="D1937" s="27" t="s">
        <v>821</v>
      </c>
      <c r="E1937" s="27" t="s">
        <v>1917</v>
      </c>
      <c r="F1937" s="16">
        <f t="shared" si="78"/>
        <v>7.7712609970674487E-2</v>
      </c>
    </row>
    <row r="1938" spans="2:6" s="24" customFormat="1" x14ac:dyDescent="0.25">
      <c r="B1938" s="25" t="s">
        <v>618</v>
      </c>
      <c r="C1938" s="26" t="s">
        <v>619</v>
      </c>
      <c r="D1938" s="27" t="s">
        <v>70</v>
      </c>
      <c r="E1938" s="27" t="s">
        <v>70</v>
      </c>
      <c r="F1938" s="16">
        <f t="shared" si="78"/>
        <v>0</v>
      </c>
    </row>
    <row r="1939" spans="2:6" s="24" customFormat="1" x14ac:dyDescent="0.25">
      <c r="B1939" s="25" t="s">
        <v>620</v>
      </c>
      <c r="C1939" s="26" t="s">
        <v>69</v>
      </c>
      <c r="D1939" s="27" t="s">
        <v>621</v>
      </c>
      <c r="E1939" s="27" t="s">
        <v>219</v>
      </c>
      <c r="F1939" s="16">
        <f t="shared" si="78"/>
        <v>6.684491978609626E-2</v>
      </c>
    </row>
    <row r="1940" spans="2:6" s="24" customFormat="1" x14ac:dyDescent="0.25">
      <c r="B1940" s="25" t="s">
        <v>1918</v>
      </c>
      <c r="C1940" s="26" t="s">
        <v>645</v>
      </c>
      <c r="D1940" s="27" t="s">
        <v>1919</v>
      </c>
      <c r="E1940" s="27" t="s">
        <v>86</v>
      </c>
      <c r="F1940" s="16">
        <f t="shared" si="78"/>
        <v>0.13333333333333333</v>
      </c>
    </row>
    <row r="1941" spans="2:6" s="24" customFormat="1" x14ac:dyDescent="0.25">
      <c r="B1941" s="25" t="s">
        <v>1899</v>
      </c>
      <c r="C1941" s="26" t="s">
        <v>1900</v>
      </c>
      <c r="D1941" s="27" t="s">
        <v>626</v>
      </c>
      <c r="E1941" s="27" t="s">
        <v>626</v>
      </c>
      <c r="F1941" s="16">
        <f t="shared" si="78"/>
        <v>0</v>
      </c>
    </row>
    <row r="1942" spans="2:6" s="24" customFormat="1" x14ac:dyDescent="0.25">
      <c r="B1942" s="25" t="s">
        <v>627</v>
      </c>
      <c r="C1942" s="26" t="s">
        <v>628</v>
      </c>
      <c r="D1942" s="27" t="s">
        <v>86</v>
      </c>
      <c r="E1942" s="27" t="s">
        <v>87</v>
      </c>
      <c r="F1942" s="16">
        <f t="shared" si="78"/>
        <v>0.16722408026755853</v>
      </c>
    </row>
    <row r="1943" spans="2:6" s="24" customFormat="1" x14ac:dyDescent="0.25">
      <c r="B1943" s="25" t="s">
        <v>629</v>
      </c>
      <c r="C1943" s="26" t="s">
        <v>630</v>
      </c>
      <c r="D1943" s="27" t="s">
        <v>631</v>
      </c>
      <c r="E1943" s="27" t="s">
        <v>632</v>
      </c>
      <c r="F1943" s="16">
        <f t="shared" si="78"/>
        <v>0.12025316455696203</v>
      </c>
    </row>
    <row r="1944" spans="2:6" s="24" customFormat="1" x14ac:dyDescent="0.25">
      <c r="B1944" s="25" t="s">
        <v>1901</v>
      </c>
      <c r="C1944" s="26" t="s">
        <v>1902</v>
      </c>
      <c r="D1944" s="27" t="s">
        <v>1903</v>
      </c>
      <c r="E1944" s="27" t="s">
        <v>86</v>
      </c>
      <c r="F1944" s="16">
        <f t="shared" si="78"/>
        <v>0.1282798833819242</v>
      </c>
    </row>
    <row r="1945" spans="2:6" s="24" customFormat="1" x14ac:dyDescent="0.25">
      <c r="B1945" s="25" t="s">
        <v>257</v>
      </c>
      <c r="C1945" s="26" t="s">
        <v>258</v>
      </c>
      <c r="D1945" s="27" t="s">
        <v>86</v>
      </c>
      <c r="E1945" s="27" t="s">
        <v>86</v>
      </c>
      <c r="F1945" s="16">
        <f t="shared" si="78"/>
        <v>0</v>
      </c>
    </row>
    <row r="1946" spans="2:6" s="24" customFormat="1" x14ac:dyDescent="0.25">
      <c r="B1946" s="25" t="s">
        <v>92</v>
      </c>
      <c r="C1946" s="26" t="s">
        <v>93</v>
      </c>
      <c r="D1946" s="27" t="s">
        <v>94</v>
      </c>
      <c r="E1946" s="27" t="s">
        <v>94</v>
      </c>
      <c r="F1946" s="16"/>
    </row>
    <row r="1947" spans="2:6" s="24" customFormat="1" x14ac:dyDescent="0.25">
      <c r="B1947" s="25" t="s">
        <v>95</v>
      </c>
      <c r="C1947" s="26" t="s">
        <v>96</v>
      </c>
      <c r="D1947" s="27" t="s">
        <v>94</v>
      </c>
      <c r="E1947" s="27" t="s">
        <v>94</v>
      </c>
      <c r="F1947" s="16"/>
    </row>
    <row r="1948" spans="2:6" s="24" customFormat="1" x14ac:dyDescent="0.25">
      <c r="B1948" s="25" t="s">
        <v>259</v>
      </c>
      <c r="C1948" s="26" t="s">
        <v>260</v>
      </c>
      <c r="D1948" s="27" t="s">
        <v>94</v>
      </c>
      <c r="E1948" s="27" t="s">
        <v>94</v>
      </c>
      <c r="F1948" s="16"/>
    </row>
    <row r="1949" spans="2:6" s="24" customFormat="1" x14ac:dyDescent="0.25">
      <c r="B1949" s="25" t="s">
        <v>366</v>
      </c>
      <c r="C1949" s="26" t="s">
        <v>367</v>
      </c>
      <c r="D1949" s="27" t="s">
        <v>368</v>
      </c>
      <c r="E1949" s="27" t="s">
        <v>369</v>
      </c>
      <c r="F1949" s="16">
        <f t="shared" ref="F1949:F1960" si="79">((D1949-E1949))/D1949</f>
        <v>0.125</v>
      </c>
    </row>
    <row r="1950" spans="2:6" s="24" customFormat="1" x14ac:dyDescent="0.25">
      <c r="B1950" s="25" t="s">
        <v>1920</v>
      </c>
      <c r="C1950" s="26" t="s">
        <v>623</v>
      </c>
      <c r="D1950" s="27" t="s">
        <v>1903</v>
      </c>
      <c r="E1950" s="27" t="s">
        <v>86</v>
      </c>
      <c r="F1950" s="16">
        <f t="shared" si="79"/>
        <v>0.1282798833819242</v>
      </c>
    </row>
    <row r="1951" spans="2:6" s="24" customFormat="1" x14ac:dyDescent="0.25">
      <c r="B1951" s="25" t="s">
        <v>1921</v>
      </c>
      <c r="C1951" s="26" t="s">
        <v>1922</v>
      </c>
      <c r="D1951" s="27" t="s">
        <v>1923</v>
      </c>
      <c r="E1951" s="27" t="s">
        <v>1924</v>
      </c>
      <c r="F1951" s="16">
        <f t="shared" si="79"/>
        <v>3.3947623666343359E-2</v>
      </c>
    </row>
    <row r="1952" spans="2:6" s="24" customFormat="1" x14ac:dyDescent="0.25">
      <c r="B1952" s="25" t="s">
        <v>618</v>
      </c>
      <c r="C1952" s="26" t="s">
        <v>619</v>
      </c>
      <c r="D1952" s="27" t="s">
        <v>70</v>
      </c>
      <c r="E1952" s="27" t="s">
        <v>70</v>
      </c>
      <c r="F1952" s="16">
        <f t="shared" si="79"/>
        <v>0</v>
      </c>
    </row>
    <row r="1953" spans="2:6" s="24" customFormat="1" x14ac:dyDescent="0.25">
      <c r="B1953" s="25" t="s">
        <v>620</v>
      </c>
      <c r="C1953" s="26" t="s">
        <v>69</v>
      </c>
      <c r="D1953" s="27" t="s">
        <v>621</v>
      </c>
      <c r="E1953" s="27" t="s">
        <v>219</v>
      </c>
      <c r="F1953" s="16">
        <f t="shared" si="79"/>
        <v>6.684491978609626E-2</v>
      </c>
    </row>
    <row r="1954" spans="2:6" s="24" customFormat="1" x14ac:dyDescent="0.25">
      <c r="B1954" s="25" t="s">
        <v>230</v>
      </c>
      <c r="C1954" s="26" t="s">
        <v>231</v>
      </c>
      <c r="D1954" s="27" t="s">
        <v>232</v>
      </c>
      <c r="E1954" s="27" t="s">
        <v>233</v>
      </c>
      <c r="F1954" s="16">
        <f t="shared" si="79"/>
        <v>0.17271157167530224</v>
      </c>
    </row>
    <row r="1955" spans="2:6" s="24" customFormat="1" x14ac:dyDescent="0.25">
      <c r="B1955" s="25" t="s">
        <v>1918</v>
      </c>
      <c r="C1955" s="26" t="s">
        <v>645</v>
      </c>
      <c r="D1955" s="27" t="s">
        <v>1919</v>
      </c>
      <c r="E1955" s="27" t="s">
        <v>86</v>
      </c>
      <c r="F1955" s="16">
        <f t="shared" si="79"/>
        <v>0.13333333333333333</v>
      </c>
    </row>
    <row r="1956" spans="2:6" s="24" customFormat="1" x14ac:dyDescent="0.25">
      <c r="B1956" s="25" t="s">
        <v>1909</v>
      </c>
      <c r="C1956" s="26" t="s">
        <v>114</v>
      </c>
      <c r="D1956" s="27" t="s">
        <v>626</v>
      </c>
      <c r="E1956" s="27" t="s">
        <v>626</v>
      </c>
      <c r="F1956" s="16">
        <f t="shared" si="79"/>
        <v>0</v>
      </c>
    </row>
    <row r="1957" spans="2:6" s="24" customFormat="1" x14ac:dyDescent="0.25">
      <c r="B1957" s="25" t="s">
        <v>1910</v>
      </c>
      <c r="C1957" s="26" t="s">
        <v>628</v>
      </c>
      <c r="D1957" s="27" t="s">
        <v>86</v>
      </c>
      <c r="E1957" s="27" t="s">
        <v>87</v>
      </c>
      <c r="F1957" s="16">
        <f t="shared" si="79"/>
        <v>0.16722408026755853</v>
      </c>
    </row>
    <row r="1958" spans="2:6" s="24" customFormat="1" x14ac:dyDescent="0.25">
      <c r="B1958" s="25" t="s">
        <v>1911</v>
      </c>
      <c r="C1958" s="26" t="s">
        <v>630</v>
      </c>
      <c r="D1958" s="27" t="s">
        <v>631</v>
      </c>
      <c r="E1958" s="27" t="s">
        <v>632</v>
      </c>
      <c r="F1958" s="16">
        <f t="shared" si="79"/>
        <v>0.12025316455696203</v>
      </c>
    </row>
    <row r="1959" spans="2:6" s="24" customFormat="1" x14ac:dyDescent="0.25">
      <c r="B1959" s="25" t="s">
        <v>1901</v>
      </c>
      <c r="C1959" s="26" t="s">
        <v>1902</v>
      </c>
      <c r="D1959" s="27" t="s">
        <v>1903</v>
      </c>
      <c r="E1959" s="27" t="s">
        <v>86</v>
      </c>
      <c r="F1959" s="16">
        <f t="shared" si="79"/>
        <v>0.1282798833819242</v>
      </c>
    </row>
    <row r="1960" spans="2:6" s="24" customFormat="1" x14ac:dyDescent="0.25">
      <c r="B1960" s="25" t="s">
        <v>257</v>
      </c>
      <c r="C1960" s="26" t="s">
        <v>258</v>
      </c>
      <c r="D1960" s="27" t="s">
        <v>86</v>
      </c>
      <c r="E1960" s="27" t="s">
        <v>86</v>
      </c>
      <c r="F1960" s="16">
        <f t="shared" si="79"/>
        <v>0</v>
      </c>
    </row>
    <row r="1961" spans="2:6" s="24" customFormat="1" x14ac:dyDescent="0.25">
      <c r="B1961" s="25" t="s">
        <v>92</v>
      </c>
      <c r="C1961" s="26" t="s">
        <v>93</v>
      </c>
      <c r="D1961" s="27" t="s">
        <v>94</v>
      </c>
      <c r="E1961" s="27" t="s">
        <v>94</v>
      </c>
      <c r="F1961" s="16"/>
    </row>
    <row r="1962" spans="2:6" s="24" customFormat="1" x14ac:dyDescent="0.25">
      <c r="B1962" s="25" t="s">
        <v>95</v>
      </c>
      <c r="C1962" s="26" t="s">
        <v>96</v>
      </c>
      <c r="D1962" s="27" t="s">
        <v>94</v>
      </c>
      <c r="E1962" s="27" t="s">
        <v>94</v>
      </c>
      <c r="F1962" s="16"/>
    </row>
    <row r="1963" spans="2:6" s="24" customFormat="1" x14ac:dyDescent="0.25">
      <c r="B1963" s="25" t="s">
        <v>259</v>
      </c>
      <c r="C1963" s="26" t="s">
        <v>260</v>
      </c>
      <c r="D1963" s="27" t="s">
        <v>94</v>
      </c>
      <c r="E1963" s="27" t="s">
        <v>94</v>
      </c>
      <c r="F1963" s="16"/>
    </row>
    <row r="1964" spans="2:6" s="24" customFormat="1" x14ac:dyDescent="0.25">
      <c r="B1964" s="25" t="s">
        <v>366</v>
      </c>
      <c r="C1964" s="26" t="s">
        <v>367</v>
      </c>
      <c r="D1964" s="27" t="s">
        <v>368</v>
      </c>
      <c r="E1964" s="27" t="s">
        <v>369</v>
      </c>
      <c r="F1964" s="16">
        <f t="shared" ref="F1964:F1975" si="80">((D1964-E1964))/D1964</f>
        <v>0.125</v>
      </c>
    </row>
    <row r="1965" spans="2:6" s="24" customFormat="1" x14ac:dyDescent="0.25">
      <c r="B1965" s="25" t="s">
        <v>1920</v>
      </c>
      <c r="C1965" s="26" t="s">
        <v>623</v>
      </c>
      <c r="D1965" s="27" t="s">
        <v>1903</v>
      </c>
      <c r="E1965" s="27" t="s">
        <v>86</v>
      </c>
      <c r="F1965" s="16">
        <f t="shared" si="80"/>
        <v>0.1282798833819242</v>
      </c>
    </row>
    <row r="1966" spans="2:6" s="24" customFormat="1" x14ac:dyDescent="0.25">
      <c r="B1966" s="25" t="s">
        <v>1925</v>
      </c>
      <c r="C1966" s="26" t="s">
        <v>1926</v>
      </c>
      <c r="D1966" s="27" t="s">
        <v>1927</v>
      </c>
      <c r="E1966" s="27" t="s">
        <v>1928</v>
      </c>
      <c r="F1966" s="16">
        <f t="shared" si="80"/>
        <v>7.8767123287671229E-2</v>
      </c>
    </row>
    <row r="1967" spans="2:6" s="24" customFormat="1" x14ac:dyDescent="0.25">
      <c r="B1967" s="25" t="s">
        <v>615</v>
      </c>
      <c r="C1967" s="26" t="s">
        <v>616</v>
      </c>
      <c r="D1967" s="27" t="s">
        <v>617</v>
      </c>
      <c r="E1967" s="27" t="s">
        <v>87</v>
      </c>
      <c r="F1967" s="16">
        <f t="shared" si="80"/>
        <v>0.12323943661971831</v>
      </c>
    </row>
    <row r="1968" spans="2:6" s="24" customFormat="1" x14ac:dyDescent="0.25">
      <c r="B1968" s="25" t="s">
        <v>618</v>
      </c>
      <c r="C1968" s="26" t="s">
        <v>619</v>
      </c>
      <c r="D1968" s="27" t="s">
        <v>70</v>
      </c>
      <c r="E1968" s="27" t="s">
        <v>70</v>
      </c>
      <c r="F1968" s="16">
        <f t="shared" si="80"/>
        <v>0</v>
      </c>
    </row>
    <row r="1969" spans="2:6" s="24" customFormat="1" x14ac:dyDescent="0.25">
      <c r="B1969" s="25" t="s">
        <v>620</v>
      </c>
      <c r="C1969" s="26" t="s">
        <v>69</v>
      </c>
      <c r="D1969" s="27" t="s">
        <v>621</v>
      </c>
      <c r="E1969" s="27" t="s">
        <v>219</v>
      </c>
      <c r="F1969" s="16">
        <f t="shared" si="80"/>
        <v>6.684491978609626E-2</v>
      </c>
    </row>
    <row r="1970" spans="2:6" s="24" customFormat="1" x14ac:dyDescent="0.25">
      <c r="B1970" s="25" t="s">
        <v>622</v>
      </c>
      <c r="C1970" s="26" t="s">
        <v>623</v>
      </c>
      <c r="D1970" s="27" t="s">
        <v>624</v>
      </c>
      <c r="E1970" s="27" t="s">
        <v>254</v>
      </c>
      <c r="F1970" s="16">
        <f t="shared" si="80"/>
        <v>0.12334801762114538</v>
      </c>
    </row>
    <row r="1971" spans="2:6" s="24" customFormat="1" x14ac:dyDescent="0.25">
      <c r="B1971" s="25" t="s">
        <v>625</v>
      </c>
      <c r="C1971" s="26" t="s">
        <v>114</v>
      </c>
      <c r="D1971" s="27" t="s">
        <v>248</v>
      </c>
      <c r="E1971" s="27" t="s">
        <v>626</v>
      </c>
      <c r="F1971" s="16">
        <f t="shared" si="80"/>
        <v>0.21505376344086022</v>
      </c>
    </row>
    <row r="1972" spans="2:6" s="24" customFormat="1" x14ac:dyDescent="0.25">
      <c r="B1972" s="25" t="s">
        <v>364</v>
      </c>
      <c r="C1972" s="26" t="s">
        <v>247</v>
      </c>
      <c r="D1972" s="27" t="s">
        <v>248</v>
      </c>
      <c r="E1972" s="27" t="s">
        <v>249</v>
      </c>
      <c r="F1972" s="16">
        <f t="shared" si="80"/>
        <v>0.13978494623655913</v>
      </c>
    </row>
    <row r="1973" spans="2:6" s="24" customFormat="1" x14ac:dyDescent="0.25">
      <c r="B1973" s="25" t="s">
        <v>627</v>
      </c>
      <c r="C1973" s="26" t="s">
        <v>628</v>
      </c>
      <c r="D1973" s="27" t="s">
        <v>86</v>
      </c>
      <c r="E1973" s="27" t="s">
        <v>87</v>
      </c>
      <c r="F1973" s="16">
        <f t="shared" si="80"/>
        <v>0.16722408026755853</v>
      </c>
    </row>
    <row r="1974" spans="2:6" s="24" customFormat="1" x14ac:dyDescent="0.25">
      <c r="B1974" s="25" t="s">
        <v>629</v>
      </c>
      <c r="C1974" s="26" t="s">
        <v>630</v>
      </c>
      <c r="D1974" s="27" t="s">
        <v>631</v>
      </c>
      <c r="E1974" s="27" t="s">
        <v>632</v>
      </c>
      <c r="F1974" s="16">
        <f t="shared" si="80"/>
        <v>0.12025316455696203</v>
      </c>
    </row>
    <row r="1975" spans="2:6" s="24" customFormat="1" x14ac:dyDescent="0.25">
      <c r="B1975" s="25" t="s">
        <v>257</v>
      </c>
      <c r="C1975" s="26" t="s">
        <v>258</v>
      </c>
      <c r="D1975" s="27" t="s">
        <v>86</v>
      </c>
      <c r="E1975" s="27" t="s">
        <v>86</v>
      </c>
      <c r="F1975" s="16">
        <f t="shared" si="80"/>
        <v>0</v>
      </c>
    </row>
    <row r="1976" spans="2:6" s="24" customFormat="1" x14ac:dyDescent="0.25">
      <c r="B1976" s="25" t="s">
        <v>92</v>
      </c>
      <c r="C1976" s="26" t="s">
        <v>93</v>
      </c>
      <c r="D1976" s="27" t="s">
        <v>94</v>
      </c>
      <c r="E1976" s="27" t="s">
        <v>94</v>
      </c>
      <c r="F1976" s="16">
        <v>0</v>
      </c>
    </row>
    <row r="1977" spans="2:6" s="24" customFormat="1" x14ac:dyDescent="0.25">
      <c r="B1977" s="25" t="s">
        <v>95</v>
      </c>
      <c r="C1977" s="26" t="s">
        <v>96</v>
      </c>
      <c r="D1977" s="27" t="s">
        <v>94</v>
      </c>
      <c r="E1977" s="27" t="s">
        <v>94</v>
      </c>
      <c r="F1977" s="16">
        <v>0</v>
      </c>
    </row>
    <row r="1978" spans="2:6" s="24" customFormat="1" x14ac:dyDescent="0.25">
      <c r="B1978" s="25" t="s">
        <v>259</v>
      </c>
      <c r="C1978" s="26" t="s">
        <v>260</v>
      </c>
      <c r="D1978" s="27" t="s">
        <v>94</v>
      </c>
      <c r="E1978" s="27" t="s">
        <v>94</v>
      </c>
      <c r="F1978" s="16">
        <v>0</v>
      </c>
    </row>
    <row r="1979" spans="2:6" s="24" customFormat="1" x14ac:dyDescent="0.25">
      <c r="B1979" s="25" t="s">
        <v>366</v>
      </c>
      <c r="C1979" s="26" t="s">
        <v>367</v>
      </c>
      <c r="D1979" s="27" t="s">
        <v>368</v>
      </c>
      <c r="E1979" s="27" t="s">
        <v>369</v>
      </c>
      <c r="F1979" s="16">
        <f t="shared" ref="F1979:F1993" si="81">((D1979-E1979))/D1979</f>
        <v>0.125</v>
      </c>
    </row>
    <row r="1980" spans="2:6" s="24" customFormat="1" x14ac:dyDescent="0.25">
      <c r="B1980" s="25" t="s">
        <v>638</v>
      </c>
      <c r="C1980" s="26" t="s">
        <v>639</v>
      </c>
      <c r="D1980" s="27" t="s">
        <v>624</v>
      </c>
      <c r="E1980" s="27" t="s">
        <v>254</v>
      </c>
      <c r="F1980" s="16">
        <f t="shared" si="81"/>
        <v>0.12334801762114538</v>
      </c>
    </row>
    <row r="1981" spans="2:6" s="24" customFormat="1" x14ac:dyDescent="0.25">
      <c r="B1981" s="25" t="s">
        <v>640</v>
      </c>
      <c r="C1981" s="26" t="s">
        <v>641</v>
      </c>
      <c r="D1981" s="27" t="s">
        <v>642</v>
      </c>
      <c r="E1981" s="27" t="s">
        <v>643</v>
      </c>
      <c r="F1981" s="16">
        <f t="shared" si="81"/>
        <v>0.12178619756427606</v>
      </c>
    </row>
    <row r="1982" spans="2:6" s="24" customFormat="1" x14ac:dyDescent="0.25">
      <c r="B1982" s="25" t="s">
        <v>644</v>
      </c>
      <c r="C1982" s="26" t="s">
        <v>645</v>
      </c>
      <c r="D1982" s="27" t="s">
        <v>646</v>
      </c>
      <c r="E1982" s="27" t="s">
        <v>86</v>
      </c>
      <c r="F1982" s="16">
        <f t="shared" si="81"/>
        <v>0.12573099415204678</v>
      </c>
    </row>
    <row r="1983" spans="2:6" s="24" customFormat="1" x14ac:dyDescent="0.25">
      <c r="B1983" s="25" t="s">
        <v>1929</v>
      </c>
      <c r="C1983" s="26" t="s">
        <v>1930</v>
      </c>
      <c r="D1983" s="27" t="s">
        <v>1931</v>
      </c>
      <c r="E1983" s="27" t="s">
        <v>1932</v>
      </c>
      <c r="F1983" s="16">
        <f t="shared" si="81"/>
        <v>0.14421881475341897</v>
      </c>
    </row>
    <row r="1984" spans="2:6" s="24" customFormat="1" x14ac:dyDescent="0.25">
      <c r="B1984" s="25" t="s">
        <v>1933</v>
      </c>
      <c r="C1984" s="26" t="s">
        <v>1934</v>
      </c>
      <c r="D1984" s="27" t="s">
        <v>1935</v>
      </c>
      <c r="E1984" s="27" t="s">
        <v>1936</v>
      </c>
      <c r="F1984" s="16">
        <f t="shared" si="81"/>
        <v>0.1347442680776014</v>
      </c>
    </row>
    <row r="1985" spans="2:6" s="24" customFormat="1" x14ac:dyDescent="0.25">
      <c r="B1985" s="25" t="s">
        <v>615</v>
      </c>
      <c r="C1985" s="26" t="s">
        <v>616</v>
      </c>
      <c r="D1985" s="27" t="s">
        <v>617</v>
      </c>
      <c r="E1985" s="27" t="s">
        <v>87</v>
      </c>
      <c r="F1985" s="16">
        <f t="shared" si="81"/>
        <v>0.12323943661971831</v>
      </c>
    </row>
    <row r="1986" spans="2:6" s="24" customFormat="1" x14ac:dyDescent="0.25">
      <c r="B1986" s="25" t="s">
        <v>618</v>
      </c>
      <c r="C1986" s="26" t="s">
        <v>619</v>
      </c>
      <c r="D1986" s="27" t="s">
        <v>70</v>
      </c>
      <c r="E1986" s="27" t="s">
        <v>70</v>
      </c>
      <c r="F1986" s="16">
        <f t="shared" si="81"/>
        <v>0</v>
      </c>
    </row>
    <row r="1987" spans="2:6" s="24" customFormat="1" x14ac:dyDescent="0.25">
      <c r="B1987" s="25" t="s">
        <v>620</v>
      </c>
      <c r="C1987" s="26" t="s">
        <v>69</v>
      </c>
      <c r="D1987" s="27" t="s">
        <v>621</v>
      </c>
      <c r="E1987" s="27" t="s">
        <v>219</v>
      </c>
      <c r="F1987" s="16">
        <f t="shared" si="81"/>
        <v>6.684491978609626E-2</v>
      </c>
    </row>
    <row r="1988" spans="2:6" s="24" customFormat="1" x14ac:dyDescent="0.25">
      <c r="B1988" s="25" t="s">
        <v>230</v>
      </c>
      <c r="C1988" s="26" t="s">
        <v>231</v>
      </c>
      <c r="D1988" s="27" t="s">
        <v>232</v>
      </c>
      <c r="E1988" s="27" t="s">
        <v>233</v>
      </c>
      <c r="F1988" s="16">
        <f t="shared" si="81"/>
        <v>0.17271157167530224</v>
      </c>
    </row>
    <row r="1989" spans="2:6" s="24" customFormat="1" x14ac:dyDescent="0.25">
      <c r="B1989" s="25" t="s">
        <v>622</v>
      </c>
      <c r="C1989" s="26" t="s">
        <v>623</v>
      </c>
      <c r="D1989" s="27" t="s">
        <v>624</v>
      </c>
      <c r="E1989" s="27" t="s">
        <v>254</v>
      </c>
      <c r="F1989" s="16">
        <f t="shared" si="81"/>
        <v>0.12334801762114538</v>
      </c>
    </row>
    <row r="1990" spans="2:6" s="24" customFormat="1" x14ac:dyDescent="0.25">
      <c r="B1990" s="25" t="s">
        <v>364</v>
      </c>
      <c r="C1990" s="26" t="s">
        <v>247</v>
      </c>
      <c r="D1990" s="27" t="s">
        <v>248</v>
      </c>
      <c r="E1990" s="27" t="s">
        <v>249</v>
      </c>
      <c r="F1990" s="16">
        <f t="shared" si="81"/>
        <v>0.13978494623655913</v>
      </c>
    </row>
    <row r="1991" spans="2:6" s="24" customFormat="1" x14ac:dyDescent="0.25">
      <c r="B1991" s="25" t="s">
        <v>655</v>
      </c>
      <c r="C1991" s="26" t="s">
        <v>628</v>
      </c>
      <c r="D1991" s="27" t="s">
        <v>86</v>
      </c>
      <c r="E1991" s="27" t="s">
        <v>87</v>
      </c>
      <c r="F1991" s="16">
        <f t="shared" si="81"/>
        <v>0.16722408026755853</v>
      </c>
    </row>
    <row r="1992" spans="2:6" s="24" customFormat="1" x14ac:dyDescent="0.25">
      <c r="B1992" s="25" t="s">
        <v>656</v>
      </c>
      <c r="C1992" s="26" t="s">
        <v>630</v>
      </c>
      <c r="D1992" s="27" t="s">
        <v>631</v>
      </c>
      <c r="E1992" s="27" t="s">
        <v>632</v>
      </c>
      <c r="F1992" s="16">
        <f t="shared" si="81"/>
        <v>0.12025316455696203</v>
      </c>
    </row>
    <row r="1993" spans="2:6" s="24" customFormat="1" x14ac:dyDescent="0.25">
      <c r="B1993" s="25" t="s">
        <v>257</v>
      </c>
      <c r="C1993" s="26" t="s">
        <v>258</v>
      </c>
      <c r="D1993" s="27" t="s">
        <v>86</v>
      </c>
      <c r="E1993" s="27" t="s">
        <v>86</v>
      </c>
      <c r="F1993" s="16">
        <f t="shared" si="81"/>
        <v>0</v>
      </c>
    </row>
    <row r="1994" spans="2:6" s="24" customFormat="1" x14ac:dyDescent="0.25">
      <c r="B1994" s="25" t="s">
        <v>92</v>
      </c>
      <c r="C1994" s="26" t="s">
        <v>93</v>
      </c>
      <c r="D1994" s="27" t="s">
        <v>94</v>
      </c>
      <c r="E1994" s="27" t="s">
        <v>94</v>
      </c>
      <c r="F1994" s="16">
        <v>0</v>
      </c>
    </row>
    <row r="1995" spans="2:6" s="24" customFormat="1" x14ac:dyDescent="0.25">
      <c r="B1995" s="25" t="s">
        <v>95</v>
      </c>
      <c r="C1995" s="26" t="s">
        <v>96</v>
      </c>
      <c r="D1995" s="27" t="s">
        <v>94</v>
      </c>
      <c r="E1995" s="27" t="s">
        <v>94</v>
      </c>
      <c r="F1995" s="16">
        <v>0</v>
      </c>
    </row>
    <row r="1996" spans="2:6" s="24" customFormat="1" x14ac:dyDescent="0.25">
      <c r="B1996" s="25" t="s">
        <v>259</v>
      </c>
      <c r="C1996" s="26" t="s">
        <v>260</v>
      </c>
      <c r="D1996" s="27" t="s">
        <v>94</v>
      </c>
      <c r="E1996" s="27" t="s">
        <v>94</v>
      </c>
      <c r="F1996" s="16">
        <v>0</v>
      </c>
    </row>
    <row r="1997" spans="2:6" s="24" customFormat="1" x14ac:dyDescent="0.25">
      <c r="B1997" s="25" t="s">
        <v>366</v>
      </c>
      <c r="C1997" s="26" t="s">
        <v>367</v>
      </c>
      <c r="D1997" s="27" t="s">
        <v>368</v>
      </c>
      <c r="E1997" s="27" t="s">
        <v>369</v>
      </c>
      <c r="F1997" s="16">
        <f t="shared" ref="F1997:F2009" si="82">((D1997-E1997))/D1997</f>
        <v>0.125</v>
      </c>
    </row>
    <row r="1998" spans="2:6" s="24" customFormat="1" x14ac:dyDescent="0.25">
      <c r="B1998" s="25" t="s">
        <v>638</v>
      </c>
      <c r="C1998" s="26" t="s">
        <v>639</v>
      </c>
      <c r="D1998" s="27" t="s">
        <v>624</v>
      </c>
      <c r="E1998" s="27" t="s">
        <v>254</v>
      </c>
      <c r="F1998" s="16">
        <f t="shared" si="82"/>
        <v>0.12334801762114538</v>
      </c>
    </row>
    <row r="1999" spans="2:6" s="24" customFormat="1" x14ac:dyDescent="0.25">
      <c r="B1999" s="25" t="s">
        <v>640</v>
      </c>
      <c r="C1999" s="26" t="s">
        <v>641</v>
      </c>
      <c r="D1999" s="27" t="s">
        <v>642</v>
      </c>
      <c r="E1999" s="27" t="s">
        <v>643</v>
      </c>
      <c r="F1999" s="16">
        <f t="shared" si="82"/>
        <v>0.12178619756427606</v>
      </c>
    </row>
    <row r="2000" spans="2:6" s="24" customFormat="1" x14ac:dyDescent="0.25">
      <c r="B2000" s="25" t="s">
        <v>644</v>
      </c>
      <c r="C2000" s="26" t="s">
        <v>645</v>
      </c>
      <c r="D2000" s="27" t="s">
        <v>646</v>
      </c>
      <c r="E2000" s="27" t="s">
        <v>86</v>
      </c>
      <c r="F2000" s="16">
        <f t="shared" si="82"/>
        <v>0.12573099415204678</v>
      </c>
    </row>
    <row r="2001" spans="2:6" s="24" customFormat="1" x14ac:dyDescent="0.25">
      <c r="B2001" s="25" t="s">
        <v>1937</v>
      </c>
      <c r="C2001" s="26" t="s">
        <v>1938</v>
      </c>
      <c r="D2001" s="27" t="s">
        <v>1884</v>
      </c>
      <c r="E2001" s="27" t="s">
        <v>1939</v>
      </c>
      <c r="F2001" s="16">
        <f t="shared" si="82"/>
        <v>0.15357142857142858</v>
      </c>
    </row>
    <row r="2002" spans="2:6" s="24" customFormat="1" x14ac:dyDescent="0.25">
      <c r="B2002" s="25" t="s">
        <v>615</v>
      </c>
      <c r="C2002" s="26" t="s">
        <v>616</v>
      </c>
      <c r="D2002" s="27" t="s">
        <v>617</v>
      </c>
      <c r="E2002" s="27" t="s">
        <v>87</v>
      </c>
      <c r="F2002" s="16">
        <f t="shared" si="82"/>
        <v>0.12323943661971831</v>
      </c>
    </row>
    <row r="2003" spans="2:6" s="24" customFormat="1" x14ac:dyDescent="0.25">
      <c r="B2003" s="25" t="s">
        <v>618</v>
      </c>
      <c r="C2003" s="26" t="s">
        <v>619</v>
      </c>
      <c r="D2003" s="27" t="s">
        <v>70</v>
      </c>
      <c r="E2003" s="27" t="s">
        <v>70</v>
      </c>
      <c r="F2003" s="16">
        <f t="shared" si="82"/>
        <v>0</v>
      </c>
    </row>
    <row r="2004" spans="2:6" s="24" customFormat="1" x14ac:dyDescent="0.25">
      <c r="B2004" s="25" t="s">
        <v>620</v>
      </c>
      <c r="C2004" s="26" t="s">
        <v>69</v>
      </c>
      <c r="D2004" s="27" t="s">
        <v>621</v>
      </c>
      <c r="E2004" s="27" t="s">
        <v>219</v>
      </c>
      <c r="F2004" s="16">
        <f t="shared" si="82"/>
        <v>6.684491978609626E-2</v>
      </c>
    </row>
    <row r="2005" spans="2:6" s="24" customFormat="1" x14ac:dyDescent="0.25">
      <c r="B2005" s="25" t="s">
        <v>622</v>
      </c>
      <c r="C2005" s="26" t="s">
        <v>623</v>
      </c>
      <c r="D2005" s="27" t="s">
        <v>624</v>
      </c>
      <c r="E2005" s="27" t="s">
        <v>254</v>
      </c>
      <c r="F2005" s="16">
        <f t="shared" si="82"/>
        <v>0.12334801762114538</v>
      </c>
    </row>
    <row r="2006" spans="2:6" s="24" customFormat="1" x14ac:dyDescent="0.25">
      <c r="B2006" s="25" t="s">
        <v>625</v>
      </c>
      <c r="C2006" s="26" t="s">
        <v>114</v>
      </c>
      <c r="D2006" s="27" t="s">
        <v>248</v>
      </c>
      <c r="E2006" s="27" t="s">
        <v>626</v>
      </c>
      <c r="F2006" s="16">
        <f t="shared" si="82"/>
        <v>0.21505376344086022</v>
      </c>
    </row>
    <row r="2007" spans="2:6" s="24" customFormat="1" x14ac:dyDescent="0.25">
      <c r="B2007" s="25" t="s">
        <v>627</v>
      </c>
      <c r="C2007" s="26" t="s">
        <v>628</v>
      </c>
      <c r="D2007" s="27" t="s">
        <v>86</v>
      </c>
      <c r="E2007" s="27" t="s">
        <v>87</v>
      </c>
      <c r="F2007" s="16">
        <f t="shared" si="82"/>
        <v>0.16722408026755853</v>
      </c>
    </row>
    <row r="2008" spans="2:6" s="24" customFormat="1" x14ac:dyDescent="0.25">
      <c r="B2008" s="25" t="s">
        <v>629</v>
      </c>
      <c r="C2008" s="26" t="s">
        <v>630</v>
      </c>
      <c r="D2008" s="27" t="s">
        <v>631</v>
      </c>
      <c r="E2008" s="27" t="s">
        <v>632</v>
      </c>
      <c r="F2008" s="16">
        <f t="shared" si="82"/>
        <v>0.12025316455696203</v>
      </c>
    </row>
    <row r="2009" spans="2:6" s="24" customFormat="1" x14ac:dyDescent="0.25">
      <c r="B2009" s="25" t="s">
        <v>257</v>
      </c>
      <c r="C2009" s="26" t="s">
        <v>258</v>
      </c>
      <c r="D2009" s="27" t="s">
        <v>86</v>
      </c>
      <c r="E2009" s="27" t="s">
        <v>86</v>
      </c>
      <c r="F2009" s="16">
        <f t="shared" si="82"/>
        <v>0</v>
      </c>
    </row>
    <row r="2010" spans="2:6" s="24" customFormat="1" x14ac:dyDescent="0.25">
      <c r="B2010" s="25" t="s">
        <v>92</v>
      </c>
      <c r="C2010" s="26" t="s">
        <v>93</v>
      </c>
      <c r="D2010" s="27" t="s">
        <v>94</v>
      </c>
      <c r="E2010" s="27" t="s">
        <v>94</v>
      </c>
      <c r="F2010" s="16">
        <v>0</v>
      </c>
    </row>
    <row r="2011" spans="2:6" s="24" customFormat="1" x14ac:dyDescent="0.25">
      <c r="B2011" s="25" t="s">
        <v>95</v>
      </c>
      <c r="C2011" s="26" t="s">
        <v>96</v>
      </c>
      <c r="D2011" s="27" t="s">
        <v>94</v>
      </c>
      <c r="E2011" s="27" t="s">
        <v>94</v>
      </c>
      <c r="F2011" s="16">
        <v>0</v>
      </c>
    </row>
    <row r="2012" spans="2:6" s="24" customFormat="1" x14ac:dyDescent="0.25">
      <c r="B2012" s="25" t="s">
        <v>259</v>
      </c>
      <c r="C2012" s="26" t="s">
        <v>260</v>
      </c>
      <c r="D2012" s="27" t="s">
        <v>94</v>
      </c>
      <c r="E2012" s="27" t="s">
        <v>94</v>
      </c>
      <c r="F2012" s="16">
        <v>0</v>
      </c>
    </row>
    <row r="2013" spans="2:6" s="24" customFormat="1" x14ac:dyDescent="0.25">
      <c r="B2013" s="25" t="s">
        <v>366</v>
      </c>
      <c r="C2013" s="26" t="s">
        <v>367</v>
      </c>
      <c r="D2013" s="27" t="s">
        <v>368</v>
      </c>
      <c r="E2013" s="27" t="s">
        <v>369</v>
      </c>
      <c r="F2013" s="16">
        <f t="shared" ref="F2013:F2028" si="83">((D2013-E2013))/D2013</f>
        <v>0.125</v>
      </c>
    </row>
    <row r="2014" spans="2:6" s="24" customFormat="1" x14ac:dyDescent="0.25">
      <c r="B2014" s="25" t="s">
        <v>633</v>
      </c>
      <c r="C2014" s="26" t="s">
        <v>634</v>
      </c>
      <c r="D2014" s="27" t="s">
        <v>635</v>
      </c>
      <c r="E2014" s="27" t="s">
        <v>242</v>
      </c>
      <c r="F2014" s="16">
        <f t="shared" si="83"/>
        <v>0.12147887323943662</v>
      </c>
    </row>
    <row r="2015" spans="2:6" s="24" customFormat="1" x14ac:dyDescent="0.25">
      <c r="B2015" s="25" t="s">
        <v>636</v>
      </c>
      <c r="C2015" s="26" t="s">
        <v>637</v>
      </c>
      <c r="D2015" s="27" t="s">
        <v>635</v>
      </c>
      <c r="E2015" s="27" t="s">
        <v>242</v>
      </c>
      <c r="F2015" s="16">
        <f t="shared" si="83"/>
        <v>0.12147887323943662</v>
      </c>
    </row>
    <row r="2016" spans="2:6" s="24" customFormat="1" x14ac:dyDescent="0.25">
      <c r="B2016" s="25" t="s">
        <v>638</v>
      </c>
      <c r="C2016" s="26" t="s">
        <v>639</v>
      </c>
      <c r="D2016" s="27" t="s">
        <v>624</v>
      </c>
      <c r="E2016" s="27" t="s">
        <v>254</v>
      </c>
      <c r="F2016" s="16">
        <f t="shared" si="83"/>
        <v>0.12334801762114538</v>
      </c>
    </row>
    <row r="2017" spans="2:6" s="24" customFormat="1" x14ac:dyDescent="0.25">
      <c r="B2017" s="25" t="s">
        <v>640</v>
      </c>
      <c r="C2017" s="26" t="s">
        <v>641</v>
      </c>
      <c r="D2017" s="27" t="s">
        <v>642</v>
      </c>
      <c r="E2017" s="27" t="s">
        <v>643</v>
      </c>
      <c r="F2017" s="16">
        <f t="shared" si="83"/>
        <v>0.12178619756427606</v>
      </c>
    </row>
    <row r="2018" spans="2:6" s="24" customFormat="1" x14ac:dyDescent="0.25">
      <c r="B2018" s="25" t="s">
        <v>644</v>
      </c>
      <c r="C2018" s="26" t="s">
        <v>645</v>
      </c>
      <c r="D2018" s="27" t="s">
        <v>646</v>
      </c>
      <c r="E2018" s="27" t="s">
        <v>86</v>
      </c>
      <c r="F2018" s="16">
        <f t="shared" si="83"/>
        <v>0.12573099415204678</v>
      </c>
    </row>
    <row r="2019" spans="2:6" s="24" customFormat="1" x14ac:dyDescent="0.25">
      <c r="B2019" s="25" t="s">
        <v>1940</v>
      </c>
      <c r="C2019" s="26" t="s">
        <v>1941</v>
      </c>
      <c r="D2019" s="27" t="s">
        <v>1942</v>
      </c>
      <c r="E2019" s="27" t="s">
        <v>1943</v>
      </c>
      <c r="F2019" s="16">
        <f t="shared" si="83"/>
        <v>0.12622333751568382</v>
      </c>
    </row>
    <row r="2020" spans="2:6" s="24" customFormat="1" x14ac:dyDescent="0.25">
      <c r="B2020" s="25" t="s">
        <v>1944</v>
      </c>
      <c r="C2020" s="26" t="s">
        <v>1945</v>
      </c>
      <c r="D2020" s="27" t="s">
        <v>1942</v>
      </c>
      <c r="E2020" s="27" t="s">
        <v>1943</v>
      </c>
      <c r="F2020" s="16">
        <f t="shared" si="83"/>
        <v>0.12622333751568382</v>
      </c>
    </row>
    <row r="2021" spans="2:6" s="24" customFormat="1" x14ac:dyDescent="0.25">
      <c r="B2021" s="25" t="s">
        <v>615</v>
      </c>
      <c r="C2021" s="26" t="s">
        <v>616</v>
      </c>
      <c r="D2021" s="27" t="s">
        <v>617</v>
      </c>
      <c r="E2021" s="27" t="s">
        <v>87</v>
      </c>
      <c r="F2021" s="16">
        <f t="shared" si="83"/>
        <v>0.12323943661971831</v>
      </c>
    </row>
    <row r="2022" spans="2:6" s="24" customFormat="1" x14ac:dyDescent="0.25">
      <c r="B2022" s="25" t="s">
        <v>618</v>
      </c>
      <c r="C2022" s="26" t="s">
        <v>619</v>
      </c>
      <c r="D2022" s="27" t="s">
        <v>70</v>
      </c>
      <c r="E2022" s="27" t="s">
        <v>70</v>
      </c>
      <c r="F2022" s="16">
        <f t="shared" si="83"/>
        <v>0</v>
      </c>
    </row>
    <row r="2023" spans="2:6" s="24" customFormat="1" x14ac:dyDescent="0.25">
      <c r="B2023" s="25" t="s">
        <v>620</v>
      </c>
      <c r="C2023" s="26" t="s">
        <v>69</v>
      </c>
      <c r="D2023" s="27" t="s">
        <v>621</v>
      </c>
      <c r="E2023" s="27" t="s">
        <v>219</v>
      </c>
      <c r="F2023" s="16">
        <f t="shared" si="83"/>
        <v>6.684491978609626E-2</v>
      </c>
    </row>
    <row r="2024" spans="2:6" s="24" customFormat="1" x14ac:dyDescent="0.25">
      <c r="B2024" s="25" t="s">
        <v>230</v>
      </c>
      <c r="C2024" s="26" t="s">
        <v>231</v>
      </c>
      <c r="D2024" s="27" t="s">
        <v>232</v>
      </c>
      <c r="E2024" s="27" t="s">
        <v>233</v>
      </c>
      <c r="F2024" s="16">
        <f t="shared" si="83"/>
        <v>0.17271157167530224</v>
      </c>
    </row>
    <row r="2025" spans="2:6" s="24" customFormat="1" x14ac:dyDescent="0.25">
      <c r="B2025" s="25" t="s">
        <v>364</v>
      </c>
      <c r="C2025" s="26" t="s">
        <v>247</v>
      </c>
      <c r="D2025" s="27" t="s">
        <v>248</v>
      </c>
      <c r="E2025" s="27" t="s">
        <v>249</v>
      </c>
      <c r="F2025" s="16">
        <f t="shared" si="83"/>
        <v>0.13978494623655913</v>
      </c>
    </row>
    <row r="2026" spans="2:6" s="24" customFormat="1" x14ac:dyDescent="0.25">
      <c r="B2026" s="25" t="s">
        <v>655</v>
      </c>
      <c r="C2026" s="26" t="s">
        <v>628</v>
      </c>
      <c r="D2026" s="27" t="s">
        <v>86</v>
      </c>
      <c r="E2026" s="27" t="s">
        <v>87</v>
      </c>
      <c r="F2026" s="16">
        <f t="shared" si="83"/>
        <v>0.16722408026755853</v>
      </c>
    </row>
    <row r="2027" spans="2:6" s="24" customFormat="1" x14ac:dyDescent="0.25">
      <c r="B2027" s="25" t="s">
        <v>656</v>
      </c>
      <c r="C2027" s="26" t="s">
        <v>630</v>
      </c>
      <c r="D2027" s="27" t="s">
        <v>631</v>
      </c>
      <c r="E2027" s="27" t="s">
        <v>632</v>
      </c>
      <c r="F2027" s="16">
        <f t="shared" si="83"/>
        <v>0.12025316455696203</v>
      </c>
    </row>
    <row r="2028" spans="2:6" s="24" customFormat="1" x14ac:dyDescent="0.25">
      <c r="B2028" s="25" t="s">
        <v>257</v>
      </c>
      <c r="C2028" s="26" t="s">
        <v>258</v>
      </c>
      <c r="D2028" s="27" t="s">
        <v>86</v>
      </c>
      <c r="E2028" s="27" t="s">
        <v>86</v>
      </c>
      <c r="F2028" s="16">
        <f t="shared" si="83"/>
        <v>0</v>
      </c>
    </row>
    <row r="2029" spans="2:6" s="24" customFormat="1" x14ac:dyDescent="0.25">
      <c r="B2029" s="25" t="s">
        <v>92</v>
      </c>
      <c r="C2029" s="26" t="s">
        <v>93</v>
      </c>
      <c r="D2029" s="27" t="s">
        <v>94</v>
      </c>
      <c r="E2029" s="27" t="s">
        <v>94</v>
      </c>
      <c r="F2029" s="16">
        <v>0</v>
      </c>
    </row>
    <row r="2030" spans="2:6" s="24" customFormat="1" x14ac:dyDescent="0.25">
      <c r="B2030" s="25" t="s">
        <v>95</v>
      </c>
      <c r="C2030" s="26" t="s">
        <v>96</v>
      </c>
      <c r="D2030" s="27" t="s">
        <v>94</v>
      </c>
      <c r="E2030" s="27" t="s">
        <v>94</v>
      </c>
      <c r="F2030" s="16">
        <v>0</v>
      </c>
    </row>
    <row r="2031" spans="2:6" s="24" customFormat="1" x14ac:dyDescent="0.25">
      <c r="B2031" s="25" t="s">
        <v>259</v>
      </c>
      <c r="C2031" s="26" t="s">
        <v>260</v>
      </c>
      <c r="D2031" s="27" t="s">
        <v>94</v>
      </c>
      <c r="E2031" s="27" t="s">
        <v>94</v>
      </c>
      <c r="F2031" s="16">
        <v>0</v>
      </c>
    </row>
    <row r="2032" spans="2:6" s="24" customFormat="1" x14ac:dyDescent="0.25">
      <c r="B2032" s="25" t="s">
        <v>366</v>
      </c>
      <c r="C2032" s="26" t="s">
        <v>367</v>
      </c>
      <c r="D2032" s="27" t="s">
        <v>368</v>
      </c>
      <c r="E2032" s="27" t="s">
        <v>369</v>
      </c>
      <c r="F2032" s="16">
        <f t="shared" ref="F2032:F2044" si="84">((D2032-E2032))/D2032</f>
        <v>0.125</v>
      </c>
    </row>
    <row r="2033" spans="2:6" s="24" customFormat="1" x14ac:dyDescent="0.25">
      <c r="B2033" s="25" t="s">
        <v>638</v>
      </c>
      <c r="C2033" s="26" t="s">
        <v>639</v>
      </c>
      <c r="D2033" s="27" t="s">
        <v>624</v>
      </c>
      <c r="E2033" s="27" t="s">
        <v>254</v>
      </c>
      <c r="F2033" s="16">
        <f t="shared" si="84"/>
        <v>0.12334801762114538</v>
      </c>
    </row>
    <row r="2034" spans="2:6" s="24" customFormat="1" x14ac:dyDescent="0.25">
      <c r="B2034" s="25" t="s">
        <v>640</v>
      </c>
      <c r="C2034" s="26" t="s">
        <v>641</v>
      </c>
      <c r="D2034" s="27" t="s">
        <v>642</v>
      </c>
      <c r="E2034" s="27" t="s">
        <v>643</v>
      </c>
      <c r="F2034" s="16">
        <f t="shared" si="84"/>
        <v>0.12178619756427606</v>
      </c>
    </row>
    <row r="2035" spans="2:6" s="24" customFormat="1" x14ac:dyDescent="0.25">
      <c r="B2035" s="25" t="s">
        <v>644</v>
      </c>
      <c r="C2035" s="26" t="s">
        <v>645</v>
      </c>
      <c r="D2035" s="27" t="s">
        <v>646</v>
      </c>
      <c r="E2035" s="27" t="s">
        <v>86</v>
      </c>
      <c r="F2035" s="16">
        <f t="shared" si="84"/>
        <v>0.12573099415204678</v>
      </c>
    </row>
    <row r="2036" spans="2:6" s="24" customFormat="1" x14ac:dyDescent="0.25">
      <c r="B2036" s="25" t="s">
        <v>633</v>
      </c>
      <c r="C2036" s="26" t="s">
        <v>634</v>
      </c>
      <c r="D2036" s="27" t="s">
        <v>635</v>
      </c>
      <c r="E2036" s="27" t="s">
        <v>242</v>
      </c>
      <c r="F2036" s="16">
        <f t="shared" si="84"/>
        <v>0.12147887323943662</v>
      </c>
    </row>
    <row r="2037" spans="2:6" s="24" customFormat="1" x14ac:dyDescent="0.25">
      <c r="B2037" s="25" t="s">
        <v>636</v>
      </c>
      <c r="C2037" s="26" t="s">
        <v>637</v>
      </c>
      <c r="D2037" s="27" t="s">
        <v>635</v>
      </c>
      <c r="E2037" s="27" t="s">
        <v>242</v>
      </c>
      <c r="F2037" s="16">
        <f t="shared" si="84"/>
        <v>0.12147887323943662</v>
      </c>
    </row>
    <row r="2038" spans="2:6" s="24" customFormat="1" x14ac:dyDescent="0.25">
      <c r="B2038" s="25" t="s">
        <v>657</v>
      </c>
      <c r="C2038" s="26" t="s">
        <v>628</v>
      </c>
      <c r="D2038" s="27" t="s">
        <v>86</v>
      </c>
      <c r="E2038" s="27" t="s">
        <v>87</v>
      </c>
      <c r="F2038" s="16">
        <f t="shared" si="84"/>
        <v>0.16722408026755853</v>
      </c>
    </row>
    <row r="2039" spans="2:6" s="24" customFormat="1" x14ac:dyDescent="0.25">
      <c r="B2039" s="25" t="s">
        <v>658</v>
      </c>
      <c r="C2039" s="26" t="s">
        <v>630</v>
      </c>
      <c r="D2039" s="27" t="s">
        <v>631</v>
      </c>
      <c r="E2039" s="27" t="s">
        <v>632</v>
      </c>
      <c r="F2039" s="16">
        <f t="shared" si="84"/>
        <v>0.12025316455696203</v>
      </c>
    </row>
    <row r="2040" spans="2:6" s="24" customFormat="1" x14ac:dyDescent="0.25">
      <c r="B2040" s="25" t="s">
        <v>1946</v>
      </c>
      <c r="C2040" s="26" t="s">
        <v>1947</v>
      </c>
      <c r="D2040" s="27" t="s">
        <v>1917</v>
      </c>
      <c r="E2040" s="27" t="s">
        <v>1948</v>
      </c>
      <c r="F2040" s="16">
        <f t="shared" si="84"/>
        <v>8.4260731319554846E-2</v>
      </c>
    </row>
    <row r="2041" spans="2:6" s="24" customFormat="1" x14ac:dyDescent="0.25">
      <c r="B2041" s="25" t="s">
        <v>615</v>
      </c>
      <c r="C2041" s="26" t="s">
        <v>616</v>
      </c>
      <c r="D2041" s="27" t="s">
        <v>617</v>
      </c>
      <c r="E2041" s="27" t="s">
        <v>87</v>
      </c>
      <c r="F2041" s="16">
        <f t="shared" si="84"/>
        <v>0.12323943661971831</v>
      </c>
    </row>
    <row r="2042" spans="2:6" s="24" customFormat="1" x14ac:dyDescent="0.25">
      <c r="B2042" s="25" t="s">
        <v>618</v>
      </c>
      <c r="C2042" s="26" t="s">
        <v>619</v>
      </c>
      <c r="D2042" s="27" t="s">
        <v>70</v>
      </c>
      <c r="E2042" s="27" t="s">
        <v>70</v>
      </c>
      <c r="F2042" s="16">
        <f t="shared" si="84"/>
        <v>0</v>
      </c>
    </row>
    <row r="2043" spans="2:6" s="24" customFormat="1" x14ac:dyDescent="0.25">
      <c r="B2043" s="25" t="s">
        <v>1899</v>
      </c>
      <c r="C2043" s="26" t="s">
        <v>1900</v>
      </c>
      <c r="D2043" s="27" t="s">
        <v>626</v>
      </c>
      <c r="E2043" s="27" t="s">
        <v>626</v>
      </c>
      <c r="F2043" s="16">
        <f t="shared" si="84"/>
        <v>0</v>
      </c>
    </row>
    <row r="2044" spans="2:6" s="24" customFormat="1" x14ac:dyDescent="0.25">
      <c r="B2044" s="25" t="s">
        <v>1949</v>
      </c>
      <c r="C2044" s="26" t="s">
        <v>1950</v>
      </c>
      <c r="D2044" s="27" t="s">
        <v>1951</v>
      </c>
      <c r="E2044" s="27" t="s">
        <v>254</v>
      </c>
      <c r="F2044" s="16">
        <f t="shared" si="84"/>
        <v>0.12719298245614036</v>
      </c>
    </row>
    <row r="2045" spans="2:6" s="24" customFormat="1" x14ac:dyDescent="0.25">
      <c r="B2045" s="25" t="s">
        <v>92</v>
      </c>
      <c r="C2045" s="26" t="s">
        <v>93</v>
      </c>
      <c r="D2045" s="27" t="s">
        <v>94</v>
      </c>
      <c r="E2045" s="27" t="s">
        <v>94</v>
      </c>
      <c r="F2045" s="16">
        <v>0</v>
      </c>
    </row>
    <row r="2046" spans="2:6" s="24" customFormat="1" x14ac:dyDescent="0.25">
      <c r="B2046" s="25" t="s">
        <v>95</v>
      </c>
      <c r="C2046" s="26" t="s">
        <v>96</v>
      </c>
      <c r="D2046" s="27" t="s">
        <v>94</v>
      </c>
      <c r="E2046" s="27" t="s">
        <v>94</v>
      </c>
      <c r="F2046" s="16">
        <v>0</v>
      </c>
    </row>
    <row r="2047" spans="2:6" s="24" customFormat="1" x14ac:dyDescent="0.25">
      <c r="B2047" s="25" t="s">
        <v>259</v>
      </c>
      <c r="C2047" s="26" t="s">
        <v>260</v>
      </c>
      <c r="D2047" s="27" t="s">
        <v>94</v>
      </c>
      <c r="E2047" s="27" t="s">
        <v>94</v>
      </c>
      <c r="F2047" s="16">
        <v>0</v>
      </c>
    </row>
    <row r="2048" spans="2:6" s="24" customFormat="1" x14ac:dyDescent="0.25">
      <c r="B2048" s="25" t="s">
        <v>366</v>
      </c>
      <c r="C2048" s="26" t="s">
        <v>367</v>
      </c>
      <c r="D2048" s="27" t="s">
        <v>368</v>
      </c>
      <c r="E2048" s="27" t="s">
        <v>369</v>
      </c>
      <c r="F2048" s="16">
        <f t="shared" ref="F2048:F2060" si="85">((D2048-E2048))/D2048</f>
        <v>0.125</v>
      </c>
    </row>
    <row r="2049" spans="2:6" s="24" customFormat="1" x14ac:dyDescent="0.25">
      <c r="B2049" s="25" t="s">
        <v>1952</v>
      </c>
      <c r="C2049" s="26" t="s">
        <v>1953</v>
      </c>
      <c r="D2049" s="27" t="s">
        <v>1954</v>
      </c>
      <c r="E2049" s="27" t="s">
        <v>1954</v>
      </c>
      <c r="F2049" s="16">
        <f t="shared" si="85"/>
        <v>0</v>
      </c>
    </row>
    <row r="2050" spans="2:6" s="24" customFormat="1" x14ac:dyDescent="0.25">
      <c r="B2050" s="25" t="s">
        <v>1955</v>
      </c>
      <c r="C2050" s="26" t="s">
        <v>1956</v>
      </c>
      <c r="D2050" s="27" t="s">
        <v>254</v>
      </c>
      <c r="E2050" s="27" t="s">
        <v>254</v>
      </c>
      <c r="F2050" s="16">
        <f t="shared" si="85"/>
        <v>0</v>
      </c>
    </row>
    <row r="2051" spans="2:6" s="24" customFormat="1" x14ac:dyDescent="0.25">
      <c r="B2051" s="25" t="s">
        <v>618</v>
      </c>
      <c r="C2051" s="26" t="s">
        <v>619</v>
      </c>
      <c r="D2051" s="27" t="s">
        <v>70</v>
      </c>
      <c r="E2051" s="27" t="s">
        <v>70</v>
      </c>
      <c r="F2051" s="16">
        <f t="shared" si="85"/>
        <v>0</v>
      </c>
    </row>
    <row r="2052" spans="2:6" s="24" customFormat="1" x14ac:dyDescent="0.25">
      <c r="B2052" s="25" t="s">
        <v>1957</v>
      </c>
      <c r="C2052" s="26" t="s">
        <v>1950</v>
      </c>
      <c r="D2052" s="27" t="s">
        <v>254</v>
      </c>
      <c r="E2052" s="27" t="s">
        <v>254</v>
      </c>
      <c r="F2052" s="16">
        <f t="shared" si="85"/>
        <v>0</v>
      </c>
    </row>
    <row r="2053" spans="2:6" s="24" customFormat="1" x14ac:dyDescent="0.25">
      <c r="B2053" s="25" t="s">
        <v>230</v>
      </c>
      <c r="C2053" s="26" t="s">
        <v>231</v>
      </c>
      <c r="D2053" s="27" t="s">
        <v>232</v>
      </c>
      <c r="E2053" s="27" t="s">
        <v>233</v>
      </c>
      <c r="F2053" s="16">
        <f t="shared" si="85"/>
        <v>0.17271157167530224</v>
      </c>
    </row>
    <row r="2054" spans="2:6" s="24" customFormat="1" x14ac:dyDescent="0.25">
      <c r="B2054" s="25" t="s">
        <v>240</v>
      </c>
      <c r="C2054" s="26" t="s">
        <v>241</v>
      </c>
      <c r="D2054" s="27" t="s">
        <v>242</v>
      </c>
      <c r="E2054" s="27" t="s">
        <v>242</v>
      </c>
      <c r="F2054" s="16">
        <f t="shared" si="85"/>
        <v>0</v>
      </c>
    </row>
    <row r="2055" spans="2:6" s="24" customFormat="1" x14ac:dyDescent="0.25">
      <c r="B2055" s="25" t="s">
        <v>1958</v>
      </c>
      <c r="C2055" s="26" t="s">
        <v>838</v>
      </c>
      <c r="D2055" s="27" t="s">
        <v>839</v>
      </c>
      <c r="E2055" s="27" t="s">
        <v>840</v>
      </c>
      <c r="F2055" s="16">
        <f t="shared" si="85"/>
        <v>9.9150141643059492E-2</v>
      </c>
    </row>
    <row r="2056" spans="2:6" s="24" customFormat="1" x14ac:dyDescent="0.25">
      <c r="B2056" s="25" t="s">
        <v>250</v>
      </c>
      <c r="C2056" s="26" t="s">
        <v>251</v>
      </c>
      <c r="D2056" s="27" t="s">
        <v>86</v>
      </c>
      <c r="E2056" s="27" t="s">
        <v>87</v>
      </c>
      <c r="F2056" s="16">
        <f t="shared" si="85"/>
        <v>0.16722408026755853</v>
      </c>
    </row>
    <row r="2057" spans="2:6" s="24" customFormat="1" x14ac:dyDescent="0.25">
      <c r="B2057" s="25" t="s">
        <v>1959</v>
      </c>
      <c r="C2057" s="26" t="s">
        <v>1960</v>
      </c>
      <c r="D2057" s="27" t="s">
        <v>265</v>
      </c>
      <c r="E2057" s="27" t="s">
        <v>265</v>
      </c>
      <c r="F2057" s="16">
        <f t="shared" si="85"/>
        <v>0</v>
      </c>
    </row>
    <row r="2058" spans="2:6" s="24" customFormat="1" x14ac:dyDescent="0.25">
      <c r="B2058" s="25" t="s">
        <v>1961</v>
      </c>
      <c r="C2058" s="26" t="s">
        <v>1962</v>
      </c>
      <c r="D2058" s="27" t="s">
        <v>254</v>
      </c>
      <c r="E2058" s="27" t="s">
        <v>254</v>
      </c>
      <c r="F2058" s="16">
        <f t="shared" si="85"/>
        <v>0</v>
      </c>
    </row>
    <row r="2059" spans="2:6" s="24" customFormat="1" x14ac:dyDescent="0.25">
      <c r="B2059" s="25" t="s">
        <v>1963</v>
      </c>
      <c r="C2059" s="26" t="s">
        <v>1902</v>
      </c>
      <c r="D2059" s="27" t="s">
        <v>86</v>
      </c>
      <c r="E2059" s="27" t="s">
        <v>86</v>
      </c>
      <c r="F2059" s="16">
        <f t="shared" si="85"/>
        <v>0</v>
      </c>
    </row>
    <row r="2060" spans="2:6" s="24" customFormat="1" x14ac:dyDescent="0.25">
      <c r="B2060" s="25" t="s">
        <v>257</v>
      </c>
      <c r="C2060" s="26" t="s">
        <v>258</v>
      </c>
      <c r="D2060" s="27" t="s">
        <v>86</v>
      </c>
      <c r="E2060" s="27" t="s">
        <v>86</v>
      </c>
      <c r="F2060" s="16">
        <f t="shared" si="85"/>
        <v>0</v>
      </c>
    </row>
    <row r="2061" spans="2:6" s="24" customFormat="1" x14ac:dyDescent="0.25">
      <c r="B2061" s="25" t="s">
        <v>92</v>
      </c>
      <c r="C2061" s="26" t="s">
        <v>93</v>
      </c>
      <c r="D2061" s="27" t="s">
        <v>94</v>
      </c>
      <c r="E2061" s="27" t="s">
        <v>94</v>
      </c>
      <c r="F2061" s="16">
        <v>0</v>
      </c>
    </row>
    <row r="2062" spans="2:6" s="24" customFormat="1" x14ac:dyDescent="0.25">
      <c r="B2062" s="25" t="s">
        <v>95</v>
      </c>
      <c r="C2062" s="26" t="s">
        <v>96</v>
      </c>
      <c r="D2062" s="27" t="s">
        <v>94</v>
      </c>
      <c r="E2062" s="27" t="s">
        <v>94</v>
      </c>
      <c r="F2062" s="16">
        <v>0</v>
      </c>
    </row>
    <row r="2063" spans="2:6" s="24" customFormat="1" x14ac:dyDescent="0.25">
      <c r="B2063" s="25" t="s">
        <v>259</v>
      </c>
      <c r="C2063" s="26" t="s">
        <v>260</v>
      </c>
      <c r="D2063" s="27" t="s">
        <v>94</v>
      </c>
      <c r="E2063" s="27" t="s">
        <v>94</v>
      </c>
      <c r="F2063" s="16">
        <v>0</v>
      </c>
    </row>
    <row r="2064" spans="2:6" s="24" customFormat="1" x14ac:dyDescent="0.25">
      <c r="B2064" s="25" t="s">
        <v>261</v>
      </c>
      <c r="C2064" s="26" t="s">
        <v>262</v>
      </c>
      <c r="D2064" s="27" t="s">
        <v>67</v>
      </c>
      <c r="E2064" s="27" t="s">
        <v>67</v>
      </c>
      <c r="F2064" s="16">
        <f t="shared" ref="F2064:F2069" si="86">((D2064-E2064))/D2064</f>
        <v>0</v>
      </c>
    </row>
    <row r="2065" spans="2:6" s="24" customFormat="1" x14ac:dyDescent="0.25">
      <c r="B2065" s="25" t="s">
        <v>1964</v>
      </c>
      <c r="C2065" s="26" t="s">
        <v>1965</v>
      </c>
      <c r="D2065" s="27" t="s">
        <v>1966</v>
      </c>
      <c r="E2065" s="27" t="s">
        <v>1967</v>
      </c>
      <c r="F2065" s="16">
        <f t="shared" si="86"/>
        <v>8.1140350877192985E-2</v>
      </c>
    </row>
    <row r="2066" spans="2:6" s="24" customFormat="1" x14ac:dyDescent="0.25">
      <c r="B2066" s="25" t="s">
        <v>615</v>
      </c>
      <c r="C2066" s="26" t="s">
        <v>616</v>
      </c>
      <c r="D2066" s="27" t="s">
        <v>617</v>
      </c>
      <c r="E2066" s="27" t="s">
        <v>87</v>
      </c>
      <c r="F2066" s="16">
        <f t="shared" si="86"/>
        <v>0.12323943661971831</v>
      </c>
    </row>
    <row r="2067" spans="2:6" s="24" customFormat="1" x14ac:dyDescent="0.25">
      <c r="B2067" s="25" t="s">
        <v>618</v>
      </c>
      <c r="C2067" s="26" t="s">
        <v>619</v>
      </c>
      <c r="D2067" s="27" t="s">
        <v>70</v>
      </c>
      <c r="E2067" s="27" t="s">
        <v>70</v>
      </c>
      <c r="F2067" s="16">
        <f t="shared" si="86"/>
        <v>0</v>
      </c>
    </row>
    <row r="2068" spans="2:6" s="24" customFormat="1" x14ac:dyDescent="0.25">
      <c r="B2068" s="25" t="s">
        <v>1899</v>
      </c>
      <c r="C2068" s="26" t="s">
        <v>1900</v>
      </c>
      <c r="D2068" s="27" t="s">
        <v>626</v>
      </c>
      <c r="E2068" s="27" t="s">
        <v>626</v>
      </c>
      <c r="F2068" s="16">
        <f t="shared" si="86"/>
        <v>0</v>
      </c>
    </row>
    <row r="2069" spans="2:6" s="24" customFormat="1" x14ac:dyDescent="0.25">
      <c r="B2069" s="25" t="s">
        <v>1949</v>
      </c>
      <c r="C2069" s="26" t="s">
        <v>1950</v>
      </c>
      <c r="D2069" s="27" t="s">
        <v>1951</v>
      </c>
      <c r="E2069" s="27" t="s">
        <v>254</v>
      </c>
      <c r="F2069" s="16">
        <f t="shared" si="86"/>
        <v>0.12719298245614036</v>
      </c>
    </row>
    <row r="2070" spans="2:6" s="24" customFormat="1" x14ac:dyDescent="0.25">
      <c r="B2070" s="25" t="s">
        <v>92</v>
      </c>
      <c r="C2070" s="26" t="s">
        <v>93</v>
      </c>
      <c r="D2070" s="27" t="s">
        <v>94</v>
      </c>
      <c r="E2070" s="27" t="s">
        <v>94</v>
      </c>
      <c r="F2070" s="16">
        <v>0</v>
      </c>
    </row>
    <row r="2071" spans="2:6" s="24" customFormat="1" x14ac:dyDescent="0.25">
      <c r="B2071" s="25" t="s">
        <v>95</v>
      </c>
      <c r="C2071" s="26" t="s">
        <v>96</v>
      </c>
      <c r="D2071" s="27" t="s">
        <v>94</v>
      </c>
      <c r="E2071" s="27" t="s">
        <v>94</v>
      </c>
      <c r="F2071" s="16">
        <v>0</v>
      </c>
    </row>
    <row r="2072" spans="2:6" s="24" customFormat="1" x14ac:dyDescent="0.25">
      <c r="B2072" s="25" t="s">
        <v>259</v>
      </c>
      <c r="C2072" s="26" t="s">
        <v>260</v>
      </c>
      <c r="D2072" s="27" t="s">
        <v>94</v>
      </c>
      <c r="E2072" s="27" t="s">
        <v>94</v>
      </c>
      <c r="F2072" s="16">
        <v>0</v>
      </c>
    </row>
    <row r="2073" spans="2:6" s="24" customFormat="1" x14ac:dyDescent="0.25">
      <c r="B2073" s="25" t="s">
        <v>366</v>
      </c>
      <c r="C2073" s="26" t="s">
        <v>367</v>
      </c>
      <c r="D2073" s="27" t="s">
        <v>368</v>
      </c>
      <c r="E2073" s="27" t="s">
        <v>369</v>
      </c>
      <c r="F2073" s="16">
        <f>((D2073-E2073))/D2073</f>
        <v>0.125</v>
      </c>
    </row>
    <row r="2074" spans="2:6" s="24" customFormat="1" x14ac:dyDescent="0.25">
      <c r="B2074" s="25" t="s">
        <v>1976</v>
      </c>
      <c r="C2074" s="26" t="s">
        <v>1977</v>
      </c>
      <c r="D2074" s="17">
        <v>15219</v>
      </c>
      <c r="E2074" s="17">
        <v>6165</v>
      </c>
      <c r="F2074" s="16">
        <f t="shared" ref="F2074:F2089" si="87">((D2074-E2074))/D2074</f>
        <v>0.5949142519219397</v>
      </c>
    </row>
    <row r="2075" spans="2:6" s="24" customFormat="1" x14ac:dyDescent="0.25">
      <c r="B2075" s="25" t="s">
        <v>1978</v>
      </c>
      <c r="C2075" s="26" t="s">
        <v>1977</v>
      </c>
      <c r="D2075" s="17">
        <v>15219</v>
      </c>
      <c r="E2075" s="17">
        <v>6165</v>
      </c>
      <c r="F2075" s="16">
        <f t="shared" si="87"/>
        <v>0.5949142519219397</v>
      </c>
    </row>
    <row r="2076" spans="2:6" s="24" customFormat="1" x14ac:dyDescent="0.25">
      <c r="B2076" s="25" t="s">
        <v>1979</v>
      </c>
      <c r="C2076" s="26" t="s">
        <v>1980</v>
      </c>
      <c r="D2076" s="17">
        <v>20995</v>
      </c>
      <c r="E2076" s="17">
        <v>7847</v>
      </c>
      <c r="F2076" s="16">
        <f t="shared" si="87"/>
        <v>0.62624434389140271</v>
      </c>
    </row>
    <row r="2077" spans="2:6" s="24" customFormat="1" x14ac:dyDescent="0.25">
      <c r="B2077" s="25" t="s">
        <v>1981</v>
      </c>
      <c r="C2077" s="26" t="s">
        <v>1980</v>
      </c>
      <c r="D2077" s="17">
        <v>20995</v>
      </c>
      <c r="E2077" s="17">
        <v>7847</v>
      </c>
      <c r="F2077" s="16">
        <f t="shared" si="87"/>
        <v>0.62624434389140271</v>
      </c>
    </row>
    <row r="2078" spans="2:6" s="24" customFormat="1" x14ac:dyDescent="0.25">
      <c r="B2078" s="25" t="s">
        <v>65</v>
      </c>
      <c r="C2078" s="26" t="s">
        <v>66</v>
      </c>
      <c r="D2078" s="17">
        <v>99</v>
      </c>
      <c r="E2078" s="17">
        <v>99</v>
      </c>
      <c r="F2078" s="16">
        <f t="shared" si="87"/>
        <v>0</v>
      </c>
    </row>
    <row r="2079" spans="2:6" s="24" customFormat="1" x14ac:dyDescent="0.25">
      <c r="B2079" s="25" t="s">
        <v>1982</v>
      </c>
      <c r="C2079" s="26" t="s">
        <v>1983</v>
      </c>
      <c r="D2079" s="17">
        <v>1095</v>
      </c>
      <c r="E2079" s="17">
        <v>895</v>
      </c>
      <c r="F2079" s="16">
        <f t="shared" si="87"/>
        <v>0.18264840182648401</v>
      </c>
    </row>
    <row r="2080" spans="2:6" s="24" customFormat="1" x14ac:dyDescent="0.25">
      <c r="B2080" s="25" t="s">
        <v>1984</v>
      </c>
      <c r="C2080" s="26" t="s">
        <v>371</v>
      </c>
      <c r="D2080" s="17">
        <v>1199</v>
      </c>
      <c r="E2080" s="17">
        <v>799</v>
      </c>
      <c r="F2080" s="16">
        <f t="shared" si="87"/>
        <v>0.33361134278565469</v>
      </c>
    </row>
    <row r="2081" spans="2:7" s="24" customFormat="1" x14ac:dyDescent="0.25">
      <c r="B2081" s="25" t="s">
        <v>1985</v>
      </c>
      <c r="C2081" s="26" t="s">
        <v>375</v>
      </c>
      <c r="D2081" s="17">
        <v>795</v>
      </c>
      <c r="E2081" s="17">
        <v>495</v>
      </c>
      <c r="F2081" s="16">
        <f t="shared" si="87"/>
        <v>0.37735849056603776</v>
      </c>
    </row>
    <row r="2082" spans="2:7" s="24" customFormat="1" x14ac:dyDescent="0.25">
      <c r="B2082" s="25" t="s">
        <v>1986</v>
      </c>
      <c r="C2082" s="26" t="s">
        <v>344</v>
      </c>
      <c r="D2082" s="17">
        <v>299</v>
      </c>
      <c r="E2082" s="17">
        <v>299</v>
      </c>
      <c r="F2082" s="16">
        <f t="shared" si="87"/>
        <v>0</v>
      </c>
      <c r="G2082" s="28" t="s">
        <v>1973</v>
      </c>
    </row>
    <row r="2083" spans="2:7" s="24" customFormat="1" x14ac:dyDescent="0.25">
      <c r="B2083" s="25" t="s">
        <v>217</v>
      </c>
      <c r="C2083" s="26" t="s">
        <v>218</v>
      </c>
      <c r="D2083" s="17">
        <v>349</v>
      </c>
      <c r="E2083" s="17">
        <v>299</v>
      </c>
      <c r="F2083" s="16">
        <f t="shared" si="87"/>
        <v>0.14326647564469913</v>
      </c>
    </row>
    <row r="2084" spans="2:7" s="24" customFormat="1" x14ac:dyDescent="0.25">
      <c r="B2084" s="25" t="s">
        <v>240</v>
      </c>
      <c r="C2084" s="26" t="s">
        <v>241</v>
      </c>
      <c r="D2084" s="17">
        <v>499</v>
      </c>
      <c r="E2084" s="17">
        <v>499</v>
      </c>
      <c r="F2084" s="16">
        <f t="shared" si="87"/>
        <v>0</v>
      </c>
    </row>
    <row r="2085" spans="2:7" s="24" customFormat="1" x14ac:dyDescent="0.25">
      <c r="B2085" s="25" t="s">
        <v>1987</v>
      </c>
      <c r="C2085" s="26" t="s">
        <v>244</v>
      </c>
      <c r="D2085" s="17">
        <v>2500</v>
      </c>
      <c r="E2085" s="17">
        <v>1050</v>
      </c>
      <c r="F2085" s="16">
        <f t="shared" si="87"/>
        <v>0.57999999999999996</v>
      </c>
    </row>
    <row r="2086" spans="2:7" s="24" customFormat="1" x14ac:dyDescent="0.25">
      <c r="B2086" s="25" t="s">
        <v>691</v>
      </c>
      <c r="C2086" s="26" t="s">
        <v>267</v>
      </c>
      <c r="D2086" s="17">
        <v>175</v>
      </c>
      <c r="E2086" s="17">
        <v>175</v>
      </c>
      <c r="F2086" s="16">
        <f t="shared" si="87"/>
        <v>0</v>
      </c>
    </row>
    <row r="2087" spans="2:7" s="24" customFormat="1" x14ac:dyDescent="0.25">
      <c r="B2087" s="25" t="s">
        <v>246</v>
      </c>
      <c r="C2087" s="26" t="s">
        <v>247</v>
      </c>
      <c r="D2087" s="17">
        <v>279</v>
      </c>
      <c r="E2087" s="17">
        <v>240</v>
      </c>
      <c r="F2087" s="16">
        <f t="shared" si="87"/>
        <v>0.13978494623655913</v>
      </c>
    </row>
    <row r="2088" spans="2:7" s="24" customFormat="1" x14ac:dyDescent="0.25">
      <c r="B2088" s="25" t="s">
        <v>694</v>
      </c>
      <c r="C2088" s="26" t="s">
        <v>85</v>
      </c>
      <c r="D2088" s="17">
        <v>299</v>
      </c>
      <c r="E2088" s="17">
        <v>249</v>
      </c>
      <c r="F2088" s="16">
        <f t="shared" si="87"/>
        <v>0.16722408026755853</v>
      </c>
    </row>
    <row r="2089" spans="2:7" s="24" customFormat="1" x14ac:dyDescent="0.25">
      <c r="B2089" s="25" t="s">
        <v>257</v>
      </c>
      <c r="C2089" s="26" t="s">
        <v>258</v>
      </c>
      <c r="D2089" s="17">
        <v>299</v>
      </c>
      <c r="E2089" s="17">
        <v>299</v>
      </c>
      <c r="F2089" s="16">
        <f t="shared" si="87"/>
        <v>0</v>
      </c>
    </row>
    <row r="2090" spans="2:7" s="24" customFormat="1" x14ac:dyDescent="0.25">
      <c r="B2090" s="25" t="s">
        <v>92</v>
      </c>
      <c r="C2090" s="26" t="s">
        <v>93</v>
      </c>
      <c r="D2090" s="17">
        <v>0</v>
      </c>
      <c r="E2090" s="17">
        <v>0</v>
      </c>
      <c r="F2090" s="16">
        <v>0</v>
      </c>
    </row>
    <row r="2091" spans="2:7" s="24" customFormat="1" x14ac:dyDescent="0.25">
      <c r="B2091" s="25" t="s">
        <v>95</v>
      </c>
      <c r="C2091" s="26" t="s">
        <v>96</v>
      </c>
      <c r="D2091" s="17">
        <v>0</v>
      </c>
      <c r="E2091" s="17">
        <v>0</v>
      </c>
      <c r="F2091" s="16">
        <v>0</v>
      </c>
    </row>
    <row r="2092" spans="2:7" s="24" customFormat="1" x14ac:dyDescent="0.25">
      <c r="B2092" s="25" t="s">
        <v>259</v>
      </c>
      <c r="C2092" s="26" t="s">
        <v>260</v>
      </c>
      <c r="D2092" s="17">
        <v>0</v>
      </c>
      <c r="E2092" s="17">
        <v>0</v>
      </c>
      <c r="F2092" s="16">
        <v>0</v>
      </c>
    </row>
    <row r="2093" spans="2:7" s="24" customFormat="1" x14ac:dyDescent="0.25">
      <c r="B2093" s="25" t="s">
        <v>1988</v>
      </c>
      <c r="C2093" s="26" t="s">
        <v>262</v>
      </c>
      <c r="D2093" s="17">
        <v>99</v>
      </c>
      <c r="E2093" s="17">
        <v>99</v>
      </c>
      <c r="F2093" s="16">
        <f t="shared" ref="F2093:F2100" si="88">((D2093-E2093))/D2093</f>
        <v>0</v>
      </c>
    </row>
    <row r="2094" spans="2:7" s="24" customFormat="1" x14ac:dyDescent="0.25">
      <c r="B2094" s="25" t="s">
        <v>1974</v>
      </c>
      <c r="C2094" s="26" t="s">
        <v>1975</v>
      </c>
      <c r="D2094" s="27" t="s">
        <v>471</v>
      </c>
      <c r="E2094" s="17" t="e">
        <f>#REF!*1.03</f>
        <v>#REF!</v>
      </c>
      <c r="F2094" s="16" t="e">
        <f t="shared" si="88"/>
        <v>#REF!</v>
      </c>
    </row>
    <row r="2095" spans="2:7" s="24" customFormat="1" x14ac:dyDescent="0.25">
      <c r="B2095" s="25" t="s">
        <v>1989</v>
      </c>
      <c r="C2095" s="26" t="s">
        <v>1990</v>
      </c>
      <c r="D2095" s="17">
        <v>1495</v>
      </c>
      <c r="E2095" s="17">
        <v>1495</v>
      </c>
      <c r="F2095" s="16">
        <f t="shared" si="88"/>
        <v>0</v>
      </c>
    </row>
    <row r="2096" spans="2:7" s="24" customFormat="1" x14ac:dyDescent="0.25">
      <c r="B2096" s="25" t="s">
        <v>1064</v>
      </c>
      <c r="C2096" s="26" t="s">
        <v>1065</v>
      </c>
      <c r="D2096" s="27" t="s">
        <v>102</v>
      </c>
      <c r="E2096" s="27" t="s">
        <v>102</v>
      </c>
      <c r="F2096" s="16">
        <f t="shared" si="88"/>
        <v>0</v>
      </c>
    </row>
    <row r="2097" spans="2:6" s="24" customFormat="1" x14ac:dyDescent="0.25">
      <c r="B2097" s="25" t="s">
        <v>12</v>
      </c>
      <c r="C2097" s="26" t="s">
        <v>13</v>
      </c>
      <c r="D2097" s="27" t="s">
        <v>14</v>
      </c>
      <c r="E2097" s="27" t="s">
        <v>14</v>
      </c>
      <c r="F2097" s="16">
        <f t="shared" si="88"/>
        <v>0</v>
      </c>
    </row>
    <row r="2098" spans="2:6" s="24" customFormat="1" x14ac:dyDescent="0.25">
      <c r="B2098" s="25" t="s">
        <v>1715</v>
      </c>
      <c r="C2098" s="26" t="s">
        <v>1639</v>
      </c>
      <c r="D2098" s="17">
        <v>4000</v>
      </c>
      <c r="E2098" s="17">
        <v>4000</v>
      </c>
      <c r="F2098" s="16">
        <f t="shared" si="88"/>
        <v>0</v>
      </c>
    </row>
    <row r="2099" spans="2:6" s="24" customFormat="1" x14ac:dyDescent="0.25">
      <c r="B2099" s="25" t="s">
        <v>876</v>
      </c>
      <c r="C2099" s="26" t="s">
        <v>877</v>
      </c>
      <c r="D2099" s="27" t="s">
        <v>11</v>
      </c>
      <c r="E2099" s="27" t="s">
        <v>11</v>
      </c>
      <c r="F2099" s="16">
        <f t="shared" si="88"/>
        <v>0</v>
      </c>
    </row>
    <row r="2100" spans="2:6" s="24" customFormat="1" x14ac:dyDescent="0.25">
      <c r="B2100" s="25" t="s">
        <v>1739</v>
      </c>
      <c r="C2100" s="26" t="s">
        <v>1740</v>
      </c>
      <c r="D2100" s="27" t="s">
        <v>102</v>
      </c>
      <c r="E2100" s="27" t="s">
        <v>102</v>
      </c>
      <c r="F2100" s="16">
        <f t="shared" si="88"/>
        <v>0</v>
      </c>
    </row>
    <row r="2101" spans="2:6" s="24" customFormat="1" x14ac:dyDescent="0.25">
      <c r="B2101" s="25" t="s">
        <v>2073</v>
      </c>
      <c r="C2101" s="26" t="s">
        <v>2074</v>
      </c>
      <c r="D2101" s="26">
        <v>342</v>
      </c>
      <c r="E2101" s="26">
        <v>300</v>
      </c>
      <c r="F2101" s="16">
        <f t="shared" ref="F2101:F2102" si="89">((D2101-E2101))/D2101</f>
        <v>0.12280701754385964</v>
      </c>
    </row>
    <row r="2102" spans="2:6" s="24" customFormat="1" x14ac:dyDescent="0.25">
      <c r="B2102" s="25" t="s">
        <v>2075</v>
      </c>
      <c r="C2102" s="26" t="s">
        <v>2076</v>
      </c>
      <c r="D2102" s="26">
        <v>581</v>
      </c>
      <c r="E2102" s="26">
        <v>510</v>
      </c>
      <c r="F2102" s="16">
        <f t="shared" si="89"/>
        <v>0.12220309810671257</v>
      </c>
    </row>
    <row r="2103" spans="2:6" s="24" customFormat="1" x14ac:dyDescent="0.25">
      <c r="B2103" s="25" t="s">
        <v>1991</v>
      </c>
      <c r="C2103" s="26" t="s">
        <v>1992</v>
      </c>
      <c r="D2103" s="29">
        <v>6100</v>
      </c>
      <c r="E2103" s="29">
        <v>3280</v>
      </c>
      <c r="F2103" s="16">
        <f t="shared" ref="F2103:F2108" si="90">((D2103-E2103))/D2103</f>
        <v>0.46229508196721314</v>
      </c>
    </row>
    <row r="2104" spans="2:6" s="24" customFormat="1" x14ac:dyDescent="0.25">
      <c r="B2104" s="25" t="s">
        <v>1993</v>
      </c>
      <c r="C2104" s="26" t="s">
        <v>1994</v>
      </c>
      <c r="D2104" s="29">
        <v>8100</v>
      </c>
      <c r="E2104" s="29">
        <v>5591</v>
      </c>
      <c r="F2104" s="16">
        <f t="shared" si="90"/>
        <v>0.30975308641975308</v>
      </c>
    </row>
    <row r="2105" spans="2:6" s="24" customFormat="1" x14ac:dyDescent="0.25">
      <c r="B2105" s="25" t="s">
        <v>1995</v>
      </c>
      <c r="C2105" s="26" t="s">
        <v>1996</v>
      </c>
      <c r="D2105" s="29">
        <v>7100</v>
      </c>
      <c r="E2105" s="29">
        <v>4616</v>
      </c>
      <c r="F2105" s="16">
        <f t="shared" si="90"/>
        <v>0.34985915492957748</v>
      </c>
    </row>
    <row r="2106" spans="2:6" s="24" customFormat="1" x14ac:dyDescent="0.25">
      <c r="B2106" s="25" t="s">
        <v>1997</v>
      </c>
      <c r="C2106" s="26" t="s">
        <v>1992</v>
      </c>
      <c r="D2106" s="29">
        <v>6100</v>
      </c>
      <c r="E2106" s="29">
        <v>3280</v>
      </c>
      <c r="F2106" s="16">
        <f t="shared" si="90"/>
        <v>0.46229508196721314</v>
      </c>
    </row>
    <row r="2107" spans="2:6" s="24" customFormat="1" x14ac:dyDescent="0.25">
      <c r="B2107" s="25" t="s">
        <v>1998</v>
      </c>
      <c r="C2107" s="26" t="s">
        <v>1994</v>
      </c>
      <c r="D2107" s="29">
        <v>8100</v>
      </c>
      <c r="E2107" s="29">
        <v>5591</v>
      </c>
      <c r="F2107" s="16">
        <f t="shared" si="90"/>
        <v>0.30975308641975308</v>
      </c>
    </row>
    <row r="2108" spans="2:6" s="24" customFormat="1" x14ac:dyDescent="0.25">
      <c r="B2108" s="25" t="s">
        <v>1999</v>
      </c>
      <c r="C2108" s="26" t="s">
        <v>1996</v>
      </c>
      <c r="D2108" s="29">
        <v>7100</v>
      </c>
      <c r="E2108" s="29">
        <v>4616</v>
      </c>
      <c r="F2108" s="16">
        <f t="shared" si="90"/>
        <v>0.34985915492957748</v>
      </c>
    </row>
    <row r="2109" spans="2:6" s="24" customFormat="1" x14ac:dyDescent="0.25">
      <c r="B2109" s="25" t="s">
        <v>332</v>
      </c>
      <c r="C2109" s="26" t="s">
        <v>333</v>
      </c>
      <c r="D2109" s="26">
        <v>0</v>
      </c>
      <c r="E2109" s="26">
        <v>0</v>
      </c>
      <c r="F2109" s="16">
        <v>0</v>
      </c>
    </row>
    <row r="2110" spans="2:6" s="24" customFormat="1" x14ac:dyDescent="0.25">
      <c r="B2110" s="25" t="s">
        <v>2000</v>
      </c>
      <c r="C2110" s="26" t="s">
        <v>335</v>
      </c>
      <c r="D2110" s="26">
        <v>450</v>
      </c>
      <c r="E2110" s="26">
        <v>450</v>
      </c>
      <c r="F2110" s="16">
        <f t="shared" ref="F2110:F2125" si="91">((D2110-E2110))/D2110</f>
        <v>0</v>
      </c>
    </row>
    <row r="2111" spans="2:6" s="24" customFormat="1" x14ac:dyDescent="0.25">
      <c r="B2111" s="25" t="s">
        <v>337</v>
      </c>
      <c r="C2111" s="26" t="s">
        <v>338</v>
      </c>
      <c r="D2111" s="26">
        <v>499</v>
      </c>
      <c r="E2111" s="26">
        <v>300</v>
      </c>
      <c r="F2111" s="16">
        <f t="shared" si="91"/>
        <v>0.39879759519038077</v>
      </c>
    </row>
    <row r="2112" spans="2:6" s="24" customFormat="1" x14ac:dyDescent="0.25">
      <c r="B2112" s="25" t="s">
        <v>340</v>
      </c>
      <c r="C2112" s="26" t="s">
        <v>341</v>
      </c>
      <c r="D2112" s="26">
        <v>59</v>
      </c>
      <c r="E2112" s="26">
        <v>59</v>
      </c>
      <c r="F2112" s="16">
        <f t="shared" si="91"/>
        <v>0</v>
      </c>
    </row>
    <row r="2113" spans="2:6" s="24" customFormat="1" x14ac:dyDescent="0.25">
      <c r="B2113" s="25" t="s">
        <v>2001</v>
      </c>
      <c r="C2113" s="26" t="s">
        <v>2002</v>
      </c>
      <c r="D2113" s="26">
        <v>299</v>
      </c>
      <c r="E2113" s="26">
        <v>299</v>
      </c>
      <c r="F2113" s="16">
        <f t="shared" si="91"/>
        <v>0</v>
      </c>
    </row>
    <row r="2114" spans="2:6" s="24" customFormat="1" x14ac:dyDescent="0.25">
      <c r="B2114" s="25" t="s">
        <v>345</v>
      </c>
      <c r="C2114" s="26" t="s">
        <v>346</v>
      </c>
      <c r="D2114" s="26">
        <v>100</v>
      </c>
      <c r="E2114" s="26">
        <v>100</v>
      </c>
      <c r="F2114" s="16">
        <f t="shared" si="91"/>
        <v>0</v>
      </c>
    </row>
    <row r="2115" spans="2:6" s="24" customFormat="1" x14ac:dyDescent="0.25">
      <c r="B2115" s="25" t="s">
        <v>348</v>
      </c>
      <c r="C2115" s="26" t="s">
        <v>218</v>
      </c>
      <c r="D2115" s="26">
        <v>349</v>
      </c>
      <c r="E2115" s="26">
        <v>299</v>
      </c>
      <c r="F2115" s="16">
        <f t="shared" si="91"/>
        <v>0.14326647564469913</v>
      </c>
    </row>
    <row r="2116" spans="2:6" s="24" customFormat="1" x14ac:dyDescent="0.25">
      <c r="B2116" s="25" t="s">
        <v>2003</v>
      </c>
      <c r="C2116" s="26" t="s">
        <v>357</v>
      </c>
      <c r="D2116" s="29">
        <v>1095</v>
      </c>
      <c r="E2116" s="26">
        <v>895</v>
      </c>
      <c r="F2116" s="16">
        <f t="shared" si="91"/>
        <v>0.18264840182648401</v>
      </c>
    </row>
    <row r="2117" spans="2:6" s="24" customFormat="1" x14ac:dyDescent="0.25">
      <c r="B2117" s="25" t="s">
        <v>349</v>
      </c>
      <c r="C2117" s="26" t="s">
        <v>224</v>
      </c>
      <c r="D2117" s="29">
        <v>1095</v>
      </c>
      <c r="E2117" s="26">
        <v>699</v>
      </c>
      <c r="F2117" s="16">
        <f t="shared" si="91"/>
        <v>0.36164383561643837</v>
      </c>
    </row>
    <row r="2118" spans="2:6" s="24" customFormat="1" x14ac:dyDescent="0.25">
      <c r="B2118" s="25" t="s">
        <v>351</v>
      </c>
      <c r="C2118" s="26" t="s">
        <v>352</v>
      </c>
      <c r="D2118" s="29">
        <v>1495</v>
      </c>
      <c r="E2118" s="29">
        <v>1249</v>
      </c>
      <c r="F2118" s="16">
        <f t="shared" si="91"/>
        <v>0.16454849498327759</v>
      </c>
    </row>
    <row r="2119" spans="2:6" s="24" customFormat="1" x14ac:dyDescent="0.25">
      <c r="B2119" s="25" t="s">
        <v>355</v>
      </c>
      <c r="C2119" s="26" t="s">
        <v>69</v>
      </c>
      <c r="D2119" s="26">
        <v>349</v>
      </c>
      <c r="E2119" s="26">
        <v>349</v>
      </c>
      <c r="F2119" s="16">
        <f t="shared" si="91"/>
        <v>0</v>
      </c>
    </row>
    <row r="2120" spans="2:6" s="24" customFormat="1" x14ac:dyDescent="0.25">
      <c r="B2120" s="25" t="s">
        <v>230</v>
      </c>
      <c r="C2120" s="26" t="s">
        <v>231</v>
      </c>
      <c r="D2120" s="26">
        <v>579</v>
      </c>
      <c r="E2120" s="26">
        <v>479</v>
      </c>
      <c r="F2120" s="16">
        <f t="shared" si="91"/>
        <v>0.17271157167530224</v>
      </c>
    </row>
    <row r="2121" spans="2:6" s="24" customFormat="1" x14ac:dyDescent="0.25">
      <c r="B2121" s="25" t="s">
        <v>2004</v>
      </c>
      <c r="C2121" s="26" t="s">
        <v>359</v>
      </c>
      <c r="D2121" s="26">
        <v>600</v>
      </c>
      <c r="E2121" s="26">
        <v>400</v>
      </c>
      <c r="F2121" s="16">
        <f t="shared" si="91"/>
        <v>0.33333333333333331</v>
      </c>
    </row>
    <row r="2122" spans="2:6" s="24" customFormat="1" x14ac:dyDescent="0.25">
      <c r="B2122" s="25" t="s">
        <v>361</v>
      </c>
      <c r="C2122" s="26" t="s">
        <v>362</v>
      </c>
      <c r="D2122" s="26">
        <v>999</v>
      </c>
      <c r="E2122" s="26">
        <v>849</v>
      </c>
      <c r="F2122" s="16">
        <f t="shared" si="91"/>
        <v>0.15015015015015015</v>
      </c>
    </row>
    <row r="2123" spans="2:6" s="24" customFormat="1" x14ac:dyDescent="0.25">
      <c r="B2123" s="25" t="s">
        <v>364</v>
      </c>
      <c r="C2123" s="26" t="s">
        <v>247</v>
      </c>
      <c r="D2123" s="26">
        <v>279</v>
      </c>
      <c r="E2123" s="26">
        <v>240</v>
      </c>
      <c r="F2123" s="16">
        <f t="shared" si="91"/>
        <v>0.13978494623655913</v>
      </c>
    </row>
    <row r="2124" spans="2:6" s="24" customFormat="1" x14ac:dyDescent="0.25">
      <c r="B2124" s="25" t="s">
        <v>365</v>
      </c>
      <c r="C2124" s="26" t="s">
        <v>251</v>
      </c>
      <c r="D2124" s="26">
        <v>299</v>
      </c>
      <c r="E2124" s="26">
        <v>249</v>
      </c>
      <c r="F2124" s="16">
        <f t="shared" si="91"/>
        <v>0.16722408026755853</v>
      </c>
    </row>
    <row r="2125" spans="2:6" s="24" customFormat="1" x14ac:dyDescent="0.25">
      <c r="B2125" s="25" t="s">
        <v>257</v>
      </c>
      <c r="C2125" s="26" t="s">
        <v>258</v>
      </c>
      <c r="D2125" s="26">
        <v>299</v>
      </c>
      <c r="E2125" s="26">
        <v>299</v>
      </c>
      <c r="F2125" s="16">
        <f t="shared" si="91"/>
        <v>0</v>
      </c>
    </row>
    <row r="2126" spans="2:6" s="24" customFormat="1" x14ac:dyDescent="0.25">
      <c r="B2126" s="25" t="s">
        <v>92</v>
      </c>
      <c r="C2126" s="26" t="s">
        <v>93</v>
      </c>
      <c r="D2126" s="26">
        <v>0</v>
      </c>
      <c r="E2126" s="26">
        <v>0</v>
      </c>
      <c r="F2126" s="16">
        <v>0</v>
      </c>
    </row>
    <row r="2127" spans="2:6" s="24" customFormat="1" x14ac:dyDescent="0.25">
      <c r="B2127" s="25" t="s">
        <v>95</v>
      </c>
      <c r="C2127" s="26" t="s">
        <v>96</v>
      </c>
      <c r="D2127" s="26">
        <v>0</v>
      </c>
      <c r="E2127" s="26">
        <v>0</v>
      </c>
      <c r="F2127" s="16">
        <v>0</v>
      </c>
    </row>
    <row r="2128" spans="2:6" s="24" customFormat="1" x14ac:dyDescent="0.25">
      <c r="B2128" s="25" t="s">
        <v>259</v>
      </c>
      <c r="C2128" s="26" t="s">
        <v>260</v>
      </c>
      <c r="D2128" s="26">
        <v>0</v>
      </c>
      <c r="E2128" s="26">
        <v>0</v>
      </c>
      <c r="F2128" s="16">
        <v>0</v>
      </c>
    </row>
    <row r="2129" spans="2:6" s="24" customFormat="1" x14ac:dyDescent="0.25">
      <c r="B2129" s="25" t="s">
        <v>2005</v>
      </c>
      <c r="C2129" s="26" t="s">
        <v>2006</v>
      </c>
      <c r="D2129" s="26">
        <v>56</v>
      </c>
      <c r="E2129" s="26">
        <v>49</v>
      </c>
      <c r="F2129" s="16">
        <f t="shared" ref="F2129:F2145" si="92">((D2129-E2129))/D2129</f>
        <v>0.125</v>
      </c>
    </row>
    <row r="2130" spans="2:6" s="24" customFormat="1" x14ac:dyDescent="0.25">
      <c r="B2130" s="25" t="s">
        <v>234</v>
      </c>
      <c r="C2130" s="26" t="s">
        <v>235</v>
      </c>
      <c r="D2130" s="29">
        <v>1299</v>
      </c>
      <c r="E2130" s="29">
        <v>1039</v>
      </c>
      <c r="F2130" s="16">
        <f t="shared" si="92"/>
        <v>0.20015396458814472</v>
      </c>
    </row>
    <row r="2131" spans="2:6" s="24" customFormat="1" x14ac:dyDescent="0.25">
      <c r="B2131" s="25" t="s">
        <v>370</v>
      </c>
      <c r="C2131" s="26" t="s">
        <v>371</v>
      </c>
      <c r="D2131" s="29">
        <v>1199</v>
      </c>
      <c r="E2131" s="26">
        <v>799</v>
      </c>
      <c r="F2131" s="16">
        <f t="shared" si="92"/>
        <v>0.33361134278565469</v>
      </c>
    </row>
    <row r="2132" spans="2:6" s="24" customFormat="1" x14ac:dyDescent="0.25">
      <c r="B2132" s="25" t="s">
        <v>374</v>
      </c>
      <c r="C2132" s="26" t="s">
        <v>375</v>
      </c>
      <c r="D2132" s="26">
        <v>795</v>
      </c>
      <c r="E2132" s="26">
        <v>495</v>
      </c>
      <c r="F2132" s="16">
        <f t="shared" si="92"/>
        <v>0.37735849056603776</v>
      </c>
    </row>
    <row r="2133" spans="2:6" s="24" customFormat="1" x14ac:dyDescent="0.25">
      <c r="B2133" s="25" t="s">
        <v>377</v>
      </c>
      <c r="C2133" s="26" t="s">
        <v>244</v>
      </c>
      <c r="D2133" s="29">
        <v>2500</v>
      </c>
      <c r="E2133" s="29">
        <v>1050</v>
      </c>
      <c r="F2133" s="16">
        <f t="shared" si="92"/>
        <v>0.57999999999999996</v>
      </c>
    </row>
    <row r="2134" spans="2:6" s="24" customFormat="1" x14ac:dyDescent="0.25">
      <c r="B2134" s="25" t="s">
        <v>2007</v>
      </c>
      <c r="C2134" s="26" t="s">
        <v>2008</v>
      </c>
      <c r="D2134" s="29">
        <v>7100</v>
      </c>
      <c r="E2134" s="29">
        <v>3973</v>
      </c>
      <c r="F2134" s="16">
        <f t="shared" si="92"/>
        <v>0.44042253521126762</v>
      </c>
    </row>
    <row r="2135" spans="2:6" s="24" customFormat="1" x14ac:dyDescent="0.25">
      <c r="B2135" s="25" t="s">
        <v>2009</v>
      </c>
      <c r="C2135" s="26" t="s">
        <v>2010</v>
      </c>
      <c r="D2135" s="29">
        <v>9100</v>
      </c>
      <c r="E2135" s="29">
        <v>6274</v>
      </c>
      <c r="F2135" s="16">
        <f t="shared" si="92"/>
        <v>0.31054945054945055</v>
      </c>
    </row>
    <row r="2136" spans="2:6" s="24" customFormat="1" x14ac:dyDescent="0.25">
      <c r="B2136" s="25" t="s">
        <v>2011</v>
      </c>
      <c r="C2136" s="26" t="s">
        <v>2012</v>
      </c>
      <c r="D2136" s="29">
        <v>8100</v>
      </c>
      <c r="E2136" s="29">
        <v>5299</v>
      </c>
      <c r="F2136" s="16">
        <f t="shared" si="92"/>
        <v>0.34580246913580248</v>
      </c>
    </row>
    <row r="2137" spans="2:6" s="24" customFormat="1" x14ac:dyDescent="0.25">
      <c r="B2137" s="25" t="s">
        <v>2013</v>
      </c>
      <c r="C2137" s="26" t="s">
        <v>2014</v>
      </c>
      <c r="D2137" s="29">
        <v>8100</v>
      </c>
      <c r="E2137" s="29">
        <v>4873</v>
      </c>
      <c r="F2137" s="16">
        <f t="shared" si="92"/>
        <v>0.39839506172839506</v>
      </c>
    </row>
    <row r="2138" spans="2:6" s="24" customFormat="1" x14ac:dyDescent="0.25">
      <c r="B2138" s="25" t="s">
        <v>2015</v>
      </c>
      <c r="C2138" s="26" t="s">
        <v>2016</v>
      </c>
      <c r="D2138" s="29">
        <v>10100</v>
      </c>
      <c r="E2138" s="29">
        <v>7245</v>
      </c>
      <c r="F2138" s="16">
        <f t="shared" si="92"/>
        <v>0.28267326732673265</v>
      </c>
    </row>
    <row r="2139" spans="2:6" s="24" customFormat="1" x14ac:dyDescent="0.25">
      <c r="B2139" s="25" t="s">
        <v>2017</v>
      </c>
      <c r="C2139" s="26" t="s">
        <v>2018</v>
      </c>
      <c r="D2139" s="29">
        <v>9100</v>
      </c>
      <c r="E2139" s="29">
        <v>6270</v>
      </c>
      <c r="F2139" s="16">
        <f t="shared" si="92"/>
        <v>0.31098901098901099</v>
      </c>
    </row>
    <row r="2140" spans="2:6" s="24" customFormat="1" x14ac:dyDescent="0.25">
      <c r="B2140" s="25" t="s">
        <v>2019</v>
      </c>
      <c r="C2140" s="26" t="s">
        <v>2008</v>
      </c>
      <c r="D2140" s="29">
        <v>7100</v>
      </c>
      <c r="E2140" s="29">
        <v>3973</v>
      </c>
      <c r="F2140" s="16">
        <f t="shared" si="92"/>
        <v>0.44042253521126762</v>
      </c>
    </row>
    <row r="2141" spans="2:6" s="24" customFormat="1" x14ac:dyDescent="0.25">
      <c r="B2141" s="25" t="s">
        <v>2020</v>
      </c>
      <c r="C2141" s="26" t="s">
        <v>2010</v>
      </c>
      <c r="D2141" s="29">
        <v>9100</v>
      </c>
      <c r="E2141" s="29">
        <v>6274</v>
      </c>
      <c r="F2141" s="16">
        <f t="shared" si="92"/>
        <v>0.31054945054945055</v>
      </c>
    </row>
    <row r="2142" spans="2:6" s="24" customFormat="1" x14ac:dyDescent="0.25">
      <c r="B2142" s="25" t="s">
        <v>2021</v>
      </c>
      <c r="C2142" s="26" t="s">
        <v>2012</v>
      </c>
      <c r="D2142" s="29">
        <v>8100</v>
      </c>
      <c r="E2142" s="29">
        <v>5299</v>
      </c>
      <c r="F2142" s="16">
        <f t="shared" si="92"/>
        <v>0.34580246913580248</v>
      </c>
    </row>
    <row r="2143" spans="2:6" s="24" customFormat="1" x14ac:dyDescent="0.25">
      <c r="B2143" s="25" t="s">
        <v>2022</v>
      </c>
      <c r="C2143" s="26" t="s">
        <v>2014</v>
      </c>
      <c r="D2143" s="29">
        <v>8100</v>
      </c>
      <c r="E2143" s="29">
        <v>4873</v>
      </c>
      <c r="F2143" s="16">
        <f t="shared" si="92"/>
        <v>0.39839506172839506</v>
      </c>
    </row>
    <row r="2144" spans="2:6" s="24" customFormat="1" x14ac:dyDescent="0.25">
      <c r="B2144" s="25" t="s">
        <v>2023</v>
      </c>
      <c r="C2144" s="26" t="s">
        <v>2016</v>
      </c>
      <c r="D2144" s="29">
        <v>10100</v>
      </c>
      <c r="E2144" s="29">
        <v>7245</v>
      </c>
      <c r="F2144" s="16">
        <f t="shared" si="92"/>
        <v>0.28267326732673265</v>
      </c>
    </row>
    <row r="2145" spans="2:6" s="24" customFormat="1" x14ac:dyDescent="0.25">
      <c r="B2145" s="25" t="s">
        <v>2024</v>
      </c>
      <c r="C2145" s="26" t="s">
        <v>2018</v>
      </c>
      <c r="D2145" s="29">
        <v>9100</v>
      </c>
      <c r="E2145" s="29">
        <v>6270</v>
      </c>
      <c r="F2145" s="16">
        <f t="shared" si="92"/>
        <v>0.31098901098901099</v>
      </c>
    </row>
    <row r="2146" spans="2:6" s="24" customFormat="1" x14ac:dyDescent="0.25">
      <c r="B2146" s="25" t="s">
        <v>332</v>
      </c>
      <c r="C2146" s="26" t="s">
        <v>333</v>
      </c>
      <c r="D2146" s="26">
        <v>0</v>
      </c>
      <c r="E2146" s="26">
        <v>0</v>
      </c>
      <c r="F2146" s="16">
        <v>0</v>
      </c>
    </row>
    <row r="2147" spans="2:6" s="24" customFormat="1" x14ac:dyDescent="0.25">
      <c r="B2147" s="25" t="s">
        <v>2000</v>
      </c>
      <c r="C2147" s="26" t="s">
        <v>335</v>
      </c>
      <c r="D2147" s="26">
        <v>450</v>
      </c>
      <c r="E2147" s="26">
        <v>450</v>
      </c>
      <c r="F2147" s="16">
        <f t="shared" ref="F2147:F2162" si="93">((D2147-E2147))/D2147</f>
        <v>0</v>
      </c>
    </row>
    <row r="2148" spans="2:6" s="24" customFormat="1" x14ac:dyDescent="0.25">
      <c r="B2148" s="25" t="s">
        <v>337</v>
      </c>
      <c r="C2148" s="26" t="s">
        <v>338</v>
      </c>
      <c r="D2148" s="26">
        <v>499</v>
      </c>
      <c r="E2148" s="26">
        <v>300</v>
      </c>
      <c r="F2148" s="16">
        <f t="shared" si="93"/>
        <v>0.39879759519038077</v>
      </c>
    </row>
    <row r="2149" spans="2:6" s="24" customFormat="1" x14ac:dyDescent="0.25">
      <c r="B2149" s="25" t="s">
        <v>340</v>
      </c>
      <c r="C2149" s="26" t="s">
        <v>341</v>
      </c>
      <c r="D2149" s="26">
        <v>59</v>
      </c>
      <c r="E2149" s="26">
        <v>59</v>
      </c>
      <c r="F2149" s="16">
        <f t="shared" si="93"/>
        <v>0</v>
      </c>
    </row>
    <row r="2150" spans="2:6" s="24" customFormat="1" x14ac:dyDescent="0.25">
      <c r="B2150" s="25" t="s">
        <v>2001</v>
      </c>
      <c r="C2150" s="26" t="s">
        <v>2002</v>
      </c>
      <c r="D2150" s="26">
        <v>299</v>
      </c>
      <c r="E2150" s="26">
        <v>299</v>
      </c>
      <c r="F2150" s="16">
        <f t="shared" si="93"/>
        <v>0</v>
      </c>
    </row>
    <row r="2151" spans="2:6" s="24" customFormat="1" x14ac:dyDescent="0.25">
      <c r="B2151" s="25" t="s">
        <v>345</v>
      </c>
      <c r="C2151" s="26" t="s">
        <v>346</v>
      </c>
      <c r="D2151" s="26">
        <v>100</v>
      </c>
      <c r="E2151" s="26">
        <v>100</v>
      </c>
      <c r="F2151" s="16">
        <f t="shared" si="93"/>
        <v>0</v>
      </c>
    </row>
    <row r="2152" spans="2:6" s="24" customFormat="1" x14ac:dyDescent="0.25">
      <c r="B2152" s="25" t="s">
        <v>348</v>
      </c>
      <c r="C2152" s="26" t="s">
        <v>218</v>
      </c>
      <c r="D2152" s="26">
        <v>349</v>
      </c>
      <c r="E2152" s="26">
        <v>299</v>
      </c>
      <c r="F2152" s="16">
        <f t="shared" si="93"/>
        <v>0.14326647564469913</v>
      </c>
    </row>
    <row r="2153" spans="2:6" s="24" customFormat="1" x14ac:dyDescent="0.25">
      <c r="B2153" s="25" t="s">
        <v>2003</v>
      </c>
      <c r="C2153" s="26" t="s">
        <v>357</v>
      </c>
      <c r="D2153" s="29">
        <v>1095</v>
      </c>
      <c r="E2153" s="26">
        <v>895</v>
      </c>
      <c r="F2153" s="16">
        <f t="shared" si="93"/>
        <v>0.18264840182648401</v>
      </c>
    </row>
    <row r="2154" spans="2:6" s="24" customFormat="1" x14ac:dyDescent="0.25">
      <c r="B2154" s="25" t="s">
        <v>349</v>
      </c>
      <c r="C2154" s="26" t="s">
        <v>224</v>
      </c>
      <c r="D2154" s="29">
        <v>1095</v>
      </c>
      <c r="E2154" s="26">
        <v>699</v>
      </c>
      <c r="F2154" s="16">
        <f t="shared" si="93"/>
        <v>0.36164383561643837</v>
      </c>
    </row>
    <row r="2155" spans="2:6" s="24" customFormat="1" x14ac:dyDescent="0.25">
      <c r="B2155" s="25" t="s">
        <v>351</v>
      </c>
      <c r="C2155" s="26" t="s">
        <v>352</v>
      </c>
      <c r="D2155" s="29">
        <v>1495</v>
      </c>
      <c r="E2155" s="29">
        <v>1249</v>
      </c>
      <c r="F2155" s="16">
        <f t="shared" si="93"/>
        <v>0.16454849498327759</v>
      </c>
    </row>
    <row r="2156" spans="2:6" s="24" customFormat="1" x14ac:dyDescent="0.25">
      <c r="B2156" s="25" t="s">
        <v>355</v>
      </c>
      <c r="C2156" s="26" t="s">
        <v>69</v>
      </c>
      <c r="D2156" s="26">
        <v>349</v>
      </c>
      <c r="E2156" s="26">
        <v>349</v>
      </c>
      <c r="F2156" s="16">
        <f t="shared" si="93"/>
        <v>0</v>
      </c>
    </row>
    <row r="2157" spans="2:6" s="24" customFormat="1" x14ac:dyDescent="0.25">
      <c r="B2157" s="25" t="s">
        <v>230</v>
      </c>
      <c r="C2157" s="26" t="s">
        <v>231</v>
      </c>
      <c r="D2157" s="26">
        <v>579</v>
      </c>
      <c r="E2157" s="26">
        <v>479</v>
      </c>
      <c r="F2157" s="16">
        <f t="shared" si="93"/>
        <v>0.17271157167530224</v>
      </c>
    </row>
    <row r="2158" spans="2:6" s="24" customFormat="1" x14ac:dyDescent="0.25">
      <c r="B2158" s="25" t="s">
        <v>2004</v>
      </c>
      <c r="C2158" s="26" t="s">
        <v>359</v>
      </c>
      <c r="D2158" s="26">
        <v>600</v>
      </c>
      <c r="E2158" s="26">
        <v>400</v>
      </c>
      <c r="F2158" s="16">
        <f t="shared" si="93"/>
        <v>0.33333333333333331</v>
      </c>
    </row>
    <row r="2159" spans="2:6" s="24" customFormat="1" x14ac:dyDescent="0.25">
      <c r="B2159" s="25" t="s">
        <v>361</v>
      </c>
      <c r="C2159" s="26" t="s">
        <v>362</v>
      </c>
      <c r="D2159" s="26">
        <v>999</v>
      </c>
      <c r="E2159" s="26">
        <v>849</v>
      </c>
      <c r="F2159" s="16">
        <f t="shared" si="93"/>
        <v>0.15015015015015015</v>
      </c>
    </row>
    <row r="2160" spans="2:6" s="24" customFormat="1" x14ac:dyDescent="0.25">
      <c r="B2160" s="25" t="s">
        <v>364</v>
      </c>
      <c r="C2160" s="26" t="s">
        <v>247</v>
      </c>
      <c r="D2160" s="26">
        <v>279</v>
      </c>
      <c r="E2160" s="26">
        <v>240</v>
      </c>
      <c r="F2160" s="16">
        <f t="shared" si="93"/>
        <v>0.13978494623655913</v>
      </c>
    </row>
    <row r="2161" spans="2:6" s="24" customFormat="1" x14ac:dyDescent="0.25">
      <c r="B2161" s="25" t="s">
        <v>365</v>
      </c>
      <c r="C2161" s="26" t="s">
        <v>251</v>
      </c>
      <c r="D2161" s="26">
        <v>299</v>
      </c>
      <c r="E2161" s="26">
        <v>249</v>
      </c>
      <c r="F2161" s="16">
        <f t="shared" si="93"/>
        <v>0.16722408026755853</v>
      </c>
    </row>
    <row r="2162" spans="2:6" s="24" customFormat="1" x14ac:dyDescent="0.25">
      <c r="B2162" s="25" t="s">
        <v>257</v>
      </c>
      <c r="C2162" s="26" t="s">
        <v>258</v>
      </c>
      <c r="D2162" s="26">
        <v>299</v>
      </c>
      <c r="E2162" s="26">
        <v>299</v>
      </c>
      <c r="F2162" s="16">
        <f t="shared" si="93"/>
        <v>0</v>
      </c>
    </row>
    <row r="2163" spans="2:6" s="24" customFormat="1" x14ac:dyDescent="0.25">
      <c r="B2163" s="25" t="s">
        <v>92</v>
      </c>
      <c r="C2163" s="26" t="s">
        <v>93</v>
      </c>
      <c r="D2163" s="26">
        <v>0</v>
      </c>
      <c r="E2163" s="26">
        <v>0</v>
      </c>
      <c r="F2163" s="16">
        <v>0</v>
      </c>
    </row>
    <row r="2164" spans="2:6" s="24" customFormat="1" x14ac:dyDescent="0.25">
      <c r="B2164" s="25" t="s">
        <v>95</v>
      </c>
      <c r="C2164" s="26" t="s">
        <v>96</v>
      </c>
      <c r="D2164" s="26">
        <v>0</v>
      </c>
      <c r="E2164" s="26">
        <v>0</v>
      </c>
      <c r="F2164" s="16">
        <v>0</v>
      </c>
    </row>
    <row r="2165" spans="2:6" s="24" customFormat="1" x14ac:dyDescent="0.25">
      <c r="B2165" s="25" t="s">
        <v>259</v>
      </c>
      <c r="C2165" s="26" t="s">
        <v>260</v>
      </c>
      <c r="D2165" s="26">
        <v>0</v>
      </c>
      <c r="E2165" s="26">
        <v>0</v>
      </c>
      <c r="F2165" s="16">
        <v>0</v>
      </c>
    </row>
    <row r="2166" spans="2:6" s="24" customFormat="1" x14ac:dyDescent="0.25">
      <c r="B2166" s="25" t="s">
        <v>2005</v>
      </c>
      <c r="C2166" s="26" t="s">
        <v>2006</v>
      </c>
      <c r="D2166" s="26">
        <v>56</v>
      </c>
      <c r="E2166" s="26">
        <v>49</v>
      </c>
      <c r="F2166" s="16">
        <f t="shared" ref="F2166:F2182" si="94">((D2166-E2166))/D2166</f>
        <v>0.125</v>
      </c>
    </row>
    <row r="2167" spans="2:6" s="24" customFormat="1" x14ac:dyDescent="0.25">
      <c r="B2167" s="25" t="s">
        <v>234</v>
      </c>
      <c r="C2167" s="26" t="s">
        <v>235</v>
      </c>
      <c r="D2167" s="29">
        <v>1299</v>
      </c>
      <c r="E2167" s="29">
        <v>1039</v>
      </c>
      <c r="F2167" s="16">
        <f t="shared" si="94"/>
        <v>0.20015396458814472</v>
      </c>
    </row>
    <row r="2168" spans="2:6" s="24" customFormat="1" x14ac:dyDescent="0.25">
      <c r="B2168" s="25" t="s">
        <v>370</v>
      </c>
      <c r="C2168" s="26" t="s">
        <v>371</v>
      </c>
      <c r="D2168" s="29">
        <v>1199</v>
      </c>
      <c r="E2168" s="26">
        <v>799</v>
      </c>
      <c r="F2168" s="16">
        <f t="shared" si="94"/>
        <v>0.33361134278565469</v>
      </c>
    </row>
    <row r="2169" spans="2:6" s="24" customFormat="1" x14ac:dyDescent="0.25">
      <c r="B2169" s="25" t="s">
        <v>374</v>
      </c>
      <c r="C2169" s="26" t="s">
        <v>375</v>
      </c>
      <c r="D2169" s="26">
        <v>795</v>
      </c>
      <c r="E2169" s="26">
        <v>495</v>
      </c>
      <c r="F2169" s="16">
        <f t="shared" si="94"/>
        <v>0.37735849056603776</v>
      </c>
    </row>
    <row r="2170" spans="2:6" s="24" customFormat="1" x14ac:dyDescent="0.25">
      <c r="B2170" s="25" t="s">
        <v>377</v>
      </c>
      <c r="C2170" s="26" t="s">
        <v>244</v>
      </c>
      <c r="D2170" s="29">
        <v>2500</v>
      </c>
      <c r="E2170" s="29">
        <v>1050</v>
      </c>
      <c r="F2170" s="16">
        <f t="shared" si="94"/>
        <v>0.57999999999999996</v>
      </c>
    </row>
    <row r="2171" spans="2:6" s="24" customFormat="1" x14ac:dyDescent="0.25">
      <c r="B2171" s="25" t="s">
        <v>2025</v>
      </c>
      <c r="C2171" s="26" t="s">
        <v>2026</v>
      </c>
      <c r="D2171" s="29">
        <v>5849</v>
      </c>
      <c r="E2171" s="29">
        <v>3755</v>
      </c>
      <c r="F2171" s="16">
        <f t="shared" si="94"/>
        <v>0.35800991622499573</v>
      </c>
    </row>
    <row r="2172" spans="2:6" s="24" customFormat="1" x14ac:dyDescent="0.25">
      <c r="B2172" s="25" t="s">
        <v>2027</v>
      </c>
      <c r="C2172" s="26" t="s">
        <v>2028</v>
      </c>
      <c r="D2172" s="29">
        <v>6849</v>
      </c>
      <c r="E2172" s="29">
        <v>4761</v>
      </c>
      <c r="F2172" s="16">
        <f t="shared" si="94"/>
        <v>0.30486202365308807</v>
      </c>
    </row>
    <row r="2173" spans="2:6" s="24" customFormat="1" x14ac:dyDescent="0.25">
      <c r="B2173" s="25" t="s">
        <v>2029</v>
      </c>
      <c r="C2173" s="26" t="s">
        <v>2030</v>
      </c>
      <c r="D2173" s="29">
        <v>7499</v>
      </c>
      <c r="E2173" s="29">
        <v>5353</v>
      </c>
      <c r="F2173" s="16">
        <f t="shared" si="94"/>
        <v>0.28617148953193761</v>
      </c>
    </row>
    <row r="2174" spans="2:6" s="24" customFormat="1" x14ac:dyDescent="0.25">
      <c r="B2174" s="25" t="s">
        <v>2031</v>
      </c>
      <c r="C2174" s="26" t="s">
        <v>2032</v>
      </c>
      <c r="D2174" s="29">
        <v>8399</v>
      </c>
      <c r="E2174" s="29">
        <v>4619</v>
      </c>
      <c r="F2174" s="16">
        <f t="shared" si="94"/>
        <v>0.45005357780688177</v>
      </c>
    </row>
    <row r="2175" spans="2:6" s="24" customFormat="1" x14ac:dyDescent="0.25">
      <c r="B2175" s="25" t="s">
        <v>2033</v>
      </c>
      <c r="C2175" s="26" t="s">
        <v>2034</v>
      </c>
      <c r="D2175" s="29">
        <v>9399</v>
      </c>
      <c r="E2175" s="29">
        <v>5778</v>
      </c>
      <c r="F2175" s="16">
        <f t="shared" si="94"/>
        <v>0.38525375039897863</v>
      </c>
    </row>
    <row r="2176" spans="2:6" s="24" customFormat="1" x14ac:dyDescent="0.25">
      <c r="B2176" s="25" t="s">
        <v>2035</v>
      </c>
      <c r="C2176" s="26" t="s">
        <v>2036</v>
      </c>
      <c r="D2176" s="29">
        <v>10049</v>
      </c>
      <c r="E2176" s="29">
        <v>6370</v>
      </c>
      <c r="F2176" s="16">
        <f t="shared" si="94"/>
        <v>0.36610608020698576</v>
      </c>
    </row>
    <row r="2177" spans="2:6" s="24" customFormat="1" x14ac:dyDescent="0.25">
      <c r="B2177" s="25" t="s">
        <v>2037</v>
      </c>
      <c r="C2177" s="26" t="s">
        <v>2026</v>
      </c>
      <c r="D2177" s="29">
        <v>5849</v>
      </c>
      <c r="E2177" s="29">
        <v>3755</v>
      </c>
      <c r="F2177" s="16">
        <f t="shared" si="94"/>
        <v>0.35800991622499573</v>
      </c>
    </row>
    <row r="2178" spans="2:6" s="24" customFormat="1" x14ac:dyDescent="0.25">
      <c r="B2178" s="25" t="s">
        <v>2038</v>
      </c>
      <c r="C2178" s="26" t="s">
        <v>2028</v>
      </c>
      <c r="D2178" s="29">
        <v>6849</v>
      </c>
      <c r="E2178" s="29">
        <v>4761</v>
      </c>
      <c r="F2178" s="16">
        <f t="shared" si="94"/>
        <v>0.30486202365308807</v>
      </c>
    </row>
    <row r="2179" spans="2:6" s="24" customFormat="1" x14ac:dyDescent="0.25">
      <c r="B2179" s="25" t="s">
        <v>2039</v>
      </c>
      <c r="C2179" s="26" t="s">
        <v>2030</v>
      </c>
      <c r="D2179" s="29">
        <v>7499</v>
      </c>
      <c r="E2179" s="29">
        <v>5353</v>
      </c>
      <c r="F2179" s="16">
        <f t="shared" si="94"/>
        <v>0.28617148953193761</v>
      </c>
    </row>
    <row r="2180" spans="2:6" s="24" customFormat="1" x14ac:dyDescent="0.25">
      <c r="B2180" s="25" t="s">
        <v>2040</v>
      </c>
      <c r="C2180" s="26" t="s">
        <v>2032</v>
      </c>
      <c r="D2180" s="29">
        <v>8399</v>
      </c>
      <c r="E2180" s="29">
        <v>4619</v>
      </c>
      <c r="F2180" s="16">
        <f t="shared" si="94"/>
        <v>0.45005357780688177</v>
      </c>
    </row>
    <row r="2181" spans="2:6" s="24" customFormat="1" x14ac:dyDescent="0.25">
      <c r="B2181" s="25" t="s">
        <v>2041</v>
      </c>
      <c r="C2181" s="26" t="s">
        <v>2034</v>
      </c>
      <c r="D2181" s="29">
        <v>9399</v>
      </c>
      <c r="E2181" s="29">
        <v>5778</v>
      </c>
      <c r="F2181" s="16">
        <f t="shared" si="94"/>
        <v>0.38525375039897863</v>
      </c>
    </row>
    <row r="2182" spans="2:6" s="24" customFormat="1" x14ac:dyDescent="0.25">
      <c r="B2182" s="25" t="s">
        <v>2042</v>
      </c>
      <c r="C2182" s="26" t="s">
        <v>2036</v>
      </c>
      <c r="D2182" s="29">
        <v>10049</v>
      </c>
      <c r="E2182" s="29">
        <v>6370</v>
      </c>
      <c r="F2182" s="16">
        <f t="shared" si="94"/>
        <v>0.36610608020698576</v>
      </c>
    </row>
    <row r="2183" spans="2:6" s="24" customFormat="1" x14ac:dyDescent="0.25">
      <c r="B2183" s="25" t="s">
        <v>332</v>
      </c>
      <c r="C2183" s="26" t="s">
        <v>333</v>
      </c>
      <c r="D2183" s="26">
        <v>0</v>
      </c>
      <c r="E2183" s="26">
        <v>0</v>
      </c>
      <c r="F2183" s="16">
        <v>0</v>
      </c>
    </row>
    <row r="2184" spans="2:6" s="24" customFormat="1" x14ac:dyDescent="0.25">
      <c r="B2184" s="25" t="s">
        <v>2043</v>
      </c>
      <c r="C2184" s="26" t="s">
        <v>335</v>
      </c>
      <c r="D2184" s="26">
        <v>450</v>
      </c>
      <c r="E2184" s="26">
        <v>450</v>
      </c>
      <c r="F2184" s="16">
        <f t="shared" ref="F2184:F2199" si="95">((D2184-E2184))/D2184</f>
        <v>0</v>
      </c>
    </row>
    <row r="2185" spans="2:6" s="24" customFormat="1" x14ac:dyDescent="0.25">
      <c r="B2185" s="25" t="s">
        <v>337</v>
      </c>
      <c r="C2185" s="26" t="s">
        <v>338</v>
      </c>
      <c r="D2185" s="26">
        <v>499</v>
      </c>
      <c r="E2185" s="26">
        <v>300</v>
      </c>
      <c r="F2185" s="16">
        <f t="shared" si="95"/>
        <v>0.39879759519038077</v>
      </c>
    </row>
    <row r="2186" spans="2:6" s="24" customFormat="1" x14ac:dyDescent="0.25">
      <c r="B2186" s="25" t="s">
        <v>340</v>
      </c>
      <c r="C2186" s="26" t="s">
        <v>341</v>
      </c>
      <c r="D2186" s="26">
        <v>59</v>
      </c>
      <c r="E2186" s="26">
        <v>59</v>
      </c>
      <c r="F2186" s="16">
        <f t="shared" si="95"/>
        <v>0</v>
      </c>
    </row>
    <row r="2187" spans="2:6" s="24" customFormat="1" x14ac:dyDescent="0.25">
      <c r="B2187" s="25" t="s">
        <v>2001</v>
      </c>
      <c r="C2187" s="26" t="s">
        <v>2002</v>
      </c>
      <c r="D2187" s="26">
        <v>299</v>
      </c>
      <c r="E2187" s="26">
        <v>299</v>
      </c>
      <c r="F2187" s="16">
        <f t="shared" si="95"/>
        <v>0</v>
      </c>
    </row>
    <row r="2188" spans="2:6" s="24" customFormat="1" x14ac:dyDescent="0.25">
      <c r="B2188" s="25" t="s">
        <v>345</v>
      </c>
      <c r="C2188" s="26" t="s">
        <v>346</v>
      </c>
      <c r="D2188" s="26">
        <v>100</v>
      </c>
      <c r="E2188" s="26">
        <v>100</v>
      </c>
      <c r="F2188" s="16">
        <f t="shared" si="95"/>
        <v>0</v>
      </c>
    </row>
    <row r="2189" spans="2:6" s="24" customFormat="1" x14ac:dyDescent="0.25">
      <c r="B2189" s="25" t="s">
        <v>348</v>
      </c>
      <c r="C2189" s="26" t="s">
        <v>218</v>
      </c>
      <c r="D2189" s="26">
        <v>349</v>
      </c>
      <c r="E2189" s="26">
        <v>299</v>
      </c>
      <c r="F2189" s="16">
        <f t="shared" si="95"/>
        <v>0.14326647564469913</v>
      </c>
    </row>
    <row r="2190" spans="2:6" s="24" customFormat="1" x14ac:dyDescent="0.25">
      <c r="B2190" s="25" t="s">
        <v>2044</v>
      </c>
      <c r="C2190" s="26" t="s">
        <v>357</v>
      </c>
      <c r="D2190" s="29">
        <v>1095</v>
      </c>
      <c r="E2190" s="26">
        <v>895</v>
      </c>
      <c r="F2190" s="16">
        <f t="shared" si="95"/>
        <v>0.18264840182648401</v>
      </c>
    </row>
    <row r="2191" spans="2:6" s="24" customFormat="1" x14ac:dyDescent="0.25">
      <c r="B2191" s="25" t="s">
        <v>349</v>
      </c>
      <c r="C2191" s="26" t="s">
        <v>224</v>
      </c>
      <c r="D2191" s="29">
        <v>1095</v>
      </c>
      <c r="E2191" s="26">
        <v>699</v>
      </c>
      <c r="F2191" s="16">
        <f t="shared" si="95"/>
        <v>0.36164383561643837</v>
      </c>
    </row>
    <row r="2192" spans="2:6" s="24" customFormat="1" x14ac:dyDescent="0.25">
      <c r="B2192" s="25" t="s">
        <v>351</v>
      </c>
      <c r="C2192" s="26" t="s">
        <v>352</v>
      </c>
      <c r="D2192" s="29">
        <v>1495</v>
      </c>
      <c r="E2192" s="29">
        <v>1249</v>
      </c>
      <c r="F2192" s="16">
        <f t="shared" si="95"/>
        <v>0.16454849498327759</v>
      </c>
    </row>
    <row r="2193" spans="2:6" s="24" customFormat="1" x14ac:dyDescent="0.25">
      <c r="B2193" s="25" t="s">
        <v>355</v>
      </c>
      <c r="C2193" s="26" t="s">
        <v>69</v>
      </c>
      <c r="D2193" s="26">
        <v>349</v>
      </c>
      <c r="E2193" s="26">
        <v>349</v>
      </c>
      <c r="F2193" s="16">
        <f t="shared" si="95"/>
        <v>0</v>
      </c>
    </row>
    <row r="2194" spans="2:6" s="24" customFormat="1" x14ac:dyDescent="0.25">
      <c r="B2194" s="25" t="s">
        <v>230</v>
      </c>
      <c r="C2194" s="26" t="s">
        <v>231</v>
      </c>
      <c r="D2194" s="26">
        <v>579</v>
      </c>
      <c r="E2194" s="26">
        <v>479</v>
      </c>
      <c r="F2194" s="16">
        <f t="shared" si="95"/>
        <v>0.17271157167530224</v>
      </c>
    </row>
    <row r="2195" spans="2:6" s="24" customFormat="1" x14ac:dyDescent="0.25">
      <c r="B2195" s="25" t="s">
        <v>2004</v>
      </c>
      <c r="C2195" s="26" t="s">
        <v>359</v>
      </c>
      <c r="D2195" s="26">
        <v>600</v>
      </c>
      <c r="E2195" s="26">
        <v>400</v>
      </c>
      <c r="F2195" s="16">
        <f t="shared" si="95"/>
        <v>0.33333333333333331</v>
      </c>
    </row>
    <row r="2196" spans="2:6" s="24" customFormat="1" x14ac:dyDescent="0.25">
      <c r="B2196" s="25" t="s">
        <v>361</v>
      </c>
      <c r="C2196" s="26" t="s">
        <v>362</v>
      </c>
      <c r="D2196" s="26">
        <v>999</v>
      </c>
      <c r="E2196" s="26">
        <v>849</v>
      </c>
      <c r="F2196" s="16">
        <f t="shared" si="95"/>
        <v>0.15015015015015015</v>
      </c>
    </row>
    <row r="2197" spans="2:6" s="24" customFormat="1" x14ac:dyDescent="0.25">
      <c r="B2197" s="25" t="s">
        <v>364</v>
      </c>
      <c r="C2197" s="26" t="s">
        <v>247</v>
      </c>
      <c r="D2197" s="26">
        <v>279</v>
      </c>
      <c r="E2197" s="26">
        <v>240</v>
      </c>
      <c r="F2197" s="16">
        <f t="shared" si="95"/>
        <v>0.13978494623655913</v>
      </c>
    </row>
    <row r="2198" spans="2:6" s="24" customFormat="1" x14ac:dyDescent="0.25">
      <c r="B2198" s="25" t="s">
        <v>365</v>
      </c>
      <c r="C2198" s="26" t="s">
        <v>251</v>
      </c>
      <c r="D2198" s="26">
        <v>299</v>
      </c>
      <c r="E2198" s="26">
        <v>249</v>
      </c>
      <c r="F2198" s="16">
        <f t="shared" si="95"/>
        <v>0.16722408026755853</v>
      </c>
    </row>
    <row r="2199" spans="2:6" s="24" customFormat="1" x14ac:dyDescent="0.25">
      <c r="B2199" s="25" t="s">
        <v>257</v>
      </c>
      <c r="C2199" s="26" t="s">
        <v>258</v>
      </c>
      <c r="D2199" s="26">
        <v>299</v>
      </c>
      <c r="E2199" s="26">
        <v>299</v>
      </c>
      <c r="F2199" s="16">
        <f t="shared" si="95"/>
        <v>0</v>
      </c>
    </row>
    <row r="2200" spans="2:6" s="24" customFormat="1" x14ac:dyDescent="0.25">
      <c r="B2200" s="25" t="s">
        <v>92</v>
      </c>
      <c r="C2200" s="26" t="s">
        <v>93</v>
      </c>
      <c r="D2200" s="26">
        <v>0</v>
      </c>
      <c r="E2200" s="26">
        <v>0</v>
      </c>
      <c r="F2200" s="16">
        <v>0</v>
      </c>
    </row>
    <row r="2201" spans="2:6" s="24" customFormat="1" x14ac:dyDescent="0.25">
      <c r="B2201" s="25" t="s">
        <v>95</v>
      </c>
      <c r="C2201" s="26" t="s">
        <v>96</v>
      </c>
      <c r="D2201" s="26">
        <v>0</v>
      </c>
      <c r="E2201" s="26">
        <v>0</v>
      </c>
      <c r="F2201" s="16">
        <v>0</v>
      </c>
    </row>
    <row r="2202" spans="2:6" s="24" customFormat="1" x14ac:dyDescent="0.25">
      <c r="B2202" s="25" t="s">
        <v>259</v>
      </c>
      <c r="C2202" s="26" t="s">
        <v>260</v>
      </c>
      <c r="D2202" s="26">
        <v>0</v>
      </c>
      <c r="E2202" s="26">
        <v>0</v>
      </c>
      <c r="F2202" s="16">
        <v>0</v>
      </c>
    </row>
    <row r="2203" spans="2:6" s="24" customFormat="1" x14ac:dyDescent="0.25">
      <c r="B2203" s="25" t="s">
        <v>2005</v>
      </c>
      <c r="C2203" s="26" t="s">
        <v>2006</v>
      </c>
      <c r="D2203" s="26">
        <v>56</v>
      </c>
      <c r="E2203" s="26">
        <v>49</v>
      </c>
      <c r="F2203" s="16">
        <f t="shared" ref="F2203:F2213" si="96">((D2203-E2203))/D2203</f>
        <v>0.125</v>
      </c>
    </row>
    <row r="2204" spans="2:6" s="24" customFormat="1" x14ac:dyDescent="0.25">
      <c r="B2204" s="25" t="s">
        <v>234</v>
      </c>
      <c r="C2204" s="26" t="s">
        <v>235</v>
      </c>
      <c r="D2204" s="29">
        <v>1299</v>
      </c>
      <c r="E2204" s="29">
        <v>1039</v>
      </c>
      <c r="F2204" s="16">
        <f t="shared" si="96"/>
        <v>0.20015396458814472</v>
      </c>
    </row>
    <row r="2205" spans="2:6" s="24" customFormat="1" x14ac:dyDescent="0.25">
      <c r="B2205" s="25" t="s">
        <v>370</v>
      </c>
      <c r="C2205" s="26" t="s">
        <v>371</v>
      </c>
      <c r="D2205" s="29">
        <v>1199</v>
      </c>
      <c r="E2205" s="26">
        <v>799</v>
      </c>
      <c r="F2205" s="16">
        <f t="shared" si="96"/>
        <v>0.33361134278565469</v>
      </c>
    </row>
    <row r="2206" spans="2:6" s="24" customFormat="1" x14ac:dyDescent="0.25">
      <c r="B2206" s="25" t="s">
        <v>374</v>
      </c>
      <c r="C2206" s="26" t="s">
        <v>375</v>
      </c>
      <c r="D2206" s="26">
        <v>795</v>
      </c>
      <c r="E2206" s="26">
        <v>495</v>
      </c>
      <c r="F2206" s="16">
        <f t="shared" si="96"/>
        <v>0.37735849056603776</v>
      </c>
    </row>
    <row r="2207" spans="2:6" s="24" customFormat="1" x14ac:dyDescent="0.25">
      <c r="B2207" s="25" t="s">
        <v>377</v>
      </c>
      <c r="C2207" s="26" t="s">
        <v>244</v>
      </c>
      <c r="D2207" s="29">
        <v>2500</v>
      </c>
      <c r="E2207" s="29">
        <v>1050</v>
      </c>
      <c r="F2207" s="16">
        <f t="shared" si="96"/>
        <v>0.57999999999999996</v>
      </c>
    </row>
    <row r="2208" spans="2:6" s="24" customFormat="1" x14ac:dyDescent="0.25">
      <c r="B2208" s="25" t="s">
        <v>2045</v>
      </c>
      <c r="C2208" s="26" t="s">
        <v>2046</v>
      </c>
      <c r="D2208" s="29">
        <v>10449</v>
      </c>
      <c r="E2208" s="29">
        <v>5688</v>
      </c>
      <c r="F2208" s="16">
        <f t="shared" si="96"/>
        <v>0.45564168819982775</v>
      </c>
    </row>
    <row r="2209" spans="2:6" s="24" customFormat="1" x14ac:dyDescent="0.25">
      <c r="B2209" s="25" t="s">
        <v>2047</v>
      </c>
      <c r="C2209" s="26" t="s">
        <v>2048</v>
      </c>
      <c r="D2209" s="29">
        <v>11449</v>
      </c>
      <c r="E2209" s="29">
        <v>6834</v>
      </c>
      <c r="F2209" s="16">
        <f t="shared" si="96"/>
        <v>0.40309197309808714</v>
      </c>
    </row>
    <row r="2210" spans="2:6" s="24" customFormat="1" x14ac:dyDescent="0.25">
      <c r="B2210" s="25" t="s">
        <v>2049</v>
      </c>
      <c r="C2210" s="26" t="s">
        <v>2050</v>
      </c>
      <c r="D2210" s="29">
        <v>12099</v>
      </c>
      <c r="E2210" s="29">
        <v>7426</v>
      </c>
      <c r="F2210" s="16">
        <f t="shared" si="96"/>
        <v>0.38623026696421192</v>
      </c>
    </row>
    <row r="2211" spans="2:6" s="24" customFormat="1" x14ac:dyDescent="0.25">
      <c r="B2211" s="25" t="s">
        <v>2051</v>
      </c>
      <c r="C2211" s="26" t="s">
        <v>2046</v>
      </c>
      <c r="D2211" s="29">
        <v>10449</v>
      </c>
      <c r="E2211" s="29">
        <v>5688</v>
      </c>
      <c r="F2211" s="16">
        <f t="shared" si="96"/>
        <v>0.45564168819982775</v>
      </c>
    </row>
    <row r="2212" spans="2:6" s="24" customFormat="1" x14ac:dyDescent="0.25">
      <c r="B2212" s="25" t="s">
        <v>2052</v>
      </c>
      <c r="C2212" s="26" t="s">
        <v>2048</v>
      </c>
      <c r="D2212" s="29">
        <v>11449</v>
      </c>
      <c r="E2212" s="29">
        <v>6834</v>
      </c>
      <c r="F2212" s="16">
        <f t="shared" si="96"/>
        <v>0.40309197309808714</v>
      </c>
    </row>
    <row r="2213" spans="2:6" s="24" customFormat="1" x14ac:dyDescent="0.25">
      <c r="B2213" s="25" t="s">
        <v>2053</v>
      </c>
      <c r="C2213" s="26" t="s">
        <v>2050</v>
      </c>
      <c r="D2213" s="29">
        <v>12099</v>
      </c>
      <c r="E2213" s="29">
        <v>7426</v>
      </c>
      <c r="F2213" s="16">
        <f t="shared" si="96"/>
        <v>0.38623026696421192</v>
      </c>
    </row>
    <row r="2214" spans="2:6" s="24" customFormat="1" x14ac:dyDescent="0.25">
      <c r="B2214" s="25" t="s">
        <v>332</v>
      </c>
      <c r="C2214" s="26" t="s">
        <v>333</v>
      </c>
      <c r="D2214" s="26">
        <v>0</v>
      </c>
      <c r="E2214" s="26">
        <v>0</v>
      </c>
      <c r="F2214" s="16">
        <v>0</v>
      </c>
    </row>
    <row r="2215" spans="2:6" s="24" customFormat="1" x14ac:dyDescent="0.25">
      <c r="B2215" s="25" t="s">
        <v>2043</v>
      </c>
      <c r="C2215" s="26" t="s">
        <v>335</v>
      </c>
      <c r="D2215" s="26">
        <v>450</v>
      </c>
      <c r="E2215" s="26">
        <v>450</v>
      </c>
      <c r="F2215" s="16">
        <f t="shared" ref="F2215:F2258" si="97">((D2215-E2215))/D2215</f>
        <v>0</v>
      </c>
    </row>
    <row r="2216" spans="2:6" s="24" customFormat="1" x14ac:dyDescent="0.25">
      <c r="B2216" s="25" t="s">
        <v>337</v>
      </c>
      <c r="C2216" s="26" t="s">
        <v>338</v>
      </c>
      <c r="D2216" s="26">
        <v>499</v>
      </c>
      <c r="E2216" s="26">
        <v>300</v>
      </c>
      <c r="F2216" s="16">
        <f t="shared" si="97"/>
        <v>0.39879759519038077</v>
      </c>
    </row>
    <row r="2217" spans="2:6" s="24" customFormat="1" x14ac:dyDescent="0.25">
      <c r="B2217" s="25" t="s">
        <v>340</v>
      </c>
      <c r="C2217" s="26" t="s">
        <v>341</v>
      </c>
      <c r="D2217" s="26">
        <v>59</v>
      </c>
      <c r="E2217" s="26">
        <v>59</v>
      </c>
      <c r="F2217" s="16">
        <f t="shared" si="97"/>
        <v>0</v>
      </c>
    </row>
    <row r="2218" spans="2:6" s="24" customFormat="1" x14ac:dyDescent="0.25">
      <c r="B2218" s="25" t="s">
        <v>2001</v>
      </c>
      <c r="C2218" s="26" t="s">
        <v>2002</v>
      </c>
      <c r="D2218" s="26">
        <v>299</v>
      </c>
      <c r="E2218" s="26">
        <v>299</v>
      </c>
      <c r="F2218" s="16">
        <f t="shared" si="97"/>
        <v>0</v>
      </c>
    </row>
    <row r="2219" spans="2:6" s="24" customFormat="1" x14ac:dyDescent="0.25">
      <c r="B2219" s="25" t="s">
        <v>345</v>
      </c>
      <c r="C2219" s="26" t="s">
        <v>346</v>
      </c>
      <c r="D2219" s="26">
        <v>100</v>
      </c>
      <c r="E2219" s="26">
        <v>100</v>
      </c>
      <c r="F2219" s="16">
        <f t="shared" si="97"/>
        <v>0</v>
      </c>
    </row>
    <row r="2220" spans="2:6" s="24" customFormat="1" x14ac:dyDescent="0.25">
      <c r="B2220" s="25" t="s">
        <v>348</v>
      </c>
      <c r="C2220" s="26" t="s">
        <v>218</v>
      </c>
      <c r="D2220" s="26">
        <v>349</v>
      </c>
      <c r="E2220" s="26">
        <v>299</v>
      </c>
      <c r="F2220" s="16">
        <f t="shared" si="97"/>
        <v>0.14326647564469913</v>
      </c>
    </row>
    <row r="2221" spans="2:6" s="24" customFormat="1" x14ac:dyDescent="0.25">
      <c r="B2221" s="25" t="s">
        <v>2044</v>
      </c>
      <c r="C2221" s="26" t="s">
        <v>357</v>
      </c>
      <c r="D2221" s="29">
        <v>1095</v>
      </c>
      <c r="E2221" s="26">
        <v>895</v>
      </c>
      <c r="F2221" s="16">
        <f t="shared" si="97"/>
        <v>0.18264840182648401</v>
      </c>
    </row>
    <row r="2222" spans="2:6" s="24" customFormat="1" x14ac:dyDescent="0.25">
      <c r="B2222" s="25" t="s">
        <v>349</v>
      </c>
      <c r="C2222" s="26" t="s">
        <v>224</v>
      </c>
      <c r="D2222" s="29">
        <v>1095</v>
      </c>
      <c r="E2222" s="26">
        <v>699</v>
      </c>
      <c r="F2222" s="16">
        <f t="shared" si="97"/>
        <v>0.36164383561643837</v>
      </c>
    </row>
    <row r="2223" spans="2:6" s="24" customFormat="1" x14ac:dyDescent="0.25">
      <c r="B2223" s="25" t="s">
        <v>351</v>
      </c>
      <c r="C2223" s="26" t="s">
        <v>352</v>
      </c>
      <c r="D2223" s="29">
        <v>1495</v>
      </c>
      <c r="E2223" s="29">
        <v>1249</v>
      </c>
      <c r="F2223" s="16">
        <f t="shared" si="97"/>
        <v>0.16454849498327759</v>
      </c>
    </row>
    <row r="2224" spans="2:6" s="24" customFormat="1" x14ac:dyDescent="0.25">
      <c r="B2224" s="25" t="s">
        <v>355</v>
      </c>
      <c r="C2224" s="26" t="s">
        <v>69</v>
      </c>
      <c r="D2224" s="26">
        <v>349</v>
      </c>
      <c r="E2224" s="26">
        <v>349</v>
      </c>
      <c r="F2224" s="16">
        <f t="shared" si="97"/>
        <v>0</v>
      </c>
    </row>
    <row r="2225" spans="2:6" s="24" customFormat="1" x14ac:dyDescent="0.25">
      <c r="B2225" s="25" t="s">
        <v>230</v>
      </c>
      <c r="C2225" s="26" t="s">
        <v>231</v>
      </c>
      <c r="D2225" s="26">
        <v>579</v>
      </c>
      <c r="E2225" s="26">
        <v>479</v>
      </c>
      <c r="F2225" s="16">
        <f t="shared" si="97"/>
        <v>0.17271157167530224</v>
      </c>
    </row>
    <row r="2226" spans="2:6" s="24" customFormat="1" x14ac:dyDescent="0.25">
      <c r="B2226" s="25" t="s">
        <v>2004</v>
      </c>
      <c r="C2226" s="26" t="s">
        <v>359</v>
      </c>
      <c r="D2226" s="26">
        <v>600</v>
      </c>
      <c r="E2226" s="26">
        <v>400</v>
      </c>
      <c r="F2226" s="16">
        <f t="shared" si="97"/>
        <v>0.33333333333333331</v>
      </c>
    </row>
    <row r="2227" spans="2:6" s="24" customFormat="1" x14ac:dyDescent="0.25">
      <c r="B2227" s="25" t="s">
        <v>361</v>
      </c>
      <c r="C2227" s="26" t="s">
        <v>362</v>
      </c>
      <c r="D2227" s="26">
        <v>999</v>
      </c>
      <c r="E2227" s="26">
        <v>849</v>
      </c>
      <c r="F2227" s="16">
        <f t="shared" si="97"/>
        <v>0.15015015015015015</v>
      </c>
    </row>
    <row r="2228" spans="2:6" s="24" customFormat="1" x14ac:dyDescent="0.25">
      <c r="B2228" s="25" t="s">
        <v>364</v>
      </c>
      <c r="C2228" s="26" t="s">
        <v>247</v>
      </c>
      <c r="D2228" s="26">
        <v>279</v>
      </c>
      <c r="E2228" s="26">
        <v>240</v>
      </c>
      <c r="F2228" s="16">
        <f t="shared" si="97"/>
        <v>0.13978494623655913</v>
      </c>
    </row>
    <row r="2229" spans="2:6" s="24" customFormat="1" x14ac:dyDescent="0.25">
      <c r="B2229" s="25" t="s">
        <v>365</v>
      </c>
      <c r="C2229" s="26" t="s">
        <v>251</v>
      </c>
      <c r="D2229" s="26">
        <v>299</v>
      </c>
      <c r="E2229" s="26">
        <v>249</v>
      </c>
      <c r="F2229" s="16">
        <f t="shared" si="97"/>
        <v>0.16722408026755853</v>
      </c>
    </row>
    <row r="2230" spans="2:6" s="24" customFormat="1" x14ac:dyDescent="0.25">
      <c r="B2230" s="25" t="s">
        <v>257</v>
      </c>
      <c r="C2230" s="26" t="s">
        <v>258</v>
      </c>
      <c r="D2230" s="26">
        <v>299</v>
      </c>
      <c r="E2230" s="26">
        <v>299</v>
      </c>
      <c r="F2230" s="16">
        <f t="shared" si="97"/>
        <v>0</v>
      </c>
    </row>
    <row r="2231" spans="2:6" s="24" customFormat="1" x14ac:dyDescent="0.25">
      <c r="B2231" s="25" t="s">
        <v>92</v>
      </c>
      <c r="C2231" s="26" t="s">
        <v>93</v>
      </c>
      <c r="D2231" s="26">
        <v>0</v>
      </c>
      <c r="E2231" s="26">
        <v>0</v>
      </c>
      <c r="F2231" s="16" t="e">
        <f t="shared" si="97"/>
        <v>#DIV/0!</v>
      </c>
    </row>
    <row r="2232" spans="2:6" s="24" customFormat="1" x14ac:dyDescent="0.25">
      <c r="B2232" s="25" t="s">
        <v>95</v>
      </c>
      <c r="C2232" s="26" t="s">
        <v>96</v>
      </c>
      <c r="D2232" s="26">
        <v>0</v>
      </c>
      <c r="E2232" s="26">
        <v>0</v>
      </c>
      <c r="F2232" s="16" t="e">
        <f t="shared" si="97"/>
        <v>#DIV/0!</v>
      </c>
    </row>
    <row r="2233" spans="2:6" s="24" customFormat="1" x14ac:dyDescent="0.25">
      <c r="B2233" s="25" t="s">
        <v>259</v>
      </c>
      <c r="C2233" s="26" t="s">
        <v>260</v>
      </c>
      <c r="D2233" s="26">
        <v>0</v>
      </c>
      <c r="E2233" s="26">
        <v>0</v>
      </c>
      <c r="F2233" s="16" t="e">
        <f t="shared" si="97"/>
        <v>#DIV/0!</v>
      </c>
    </row>
    <row r="2234" spans="2:6" s="24" customFormat="1" x14ac:dyDescent="0.25">
      <c r="B2234" s="25" t="s">
        <v>2005</v>
      </c>
      <c r="C2234" s="26" t="s">
        <v>2006</v>
      </c>
      <c r="D2234" s="26">
        <v>56</v>
      </c>
      <c r="E2234" s="26">
        <v>49</v>
      </c>
      <c r="F2234" s="16">
        <f t="shared" si="97"/>
        <v>0.125</v>
      </c>
    </row>
    <row r="2235" spans="2:6" s="24" customFormat="1" x14ac:dyDescent="0.25">
      <c r="B2235" s="25" t="s">
        <v>234</v>
      </c>
      <c r="C2235" s="26" t="s">
        <v>235</v>
      </c>
      <c r="D2235" s="29">
        <v>1299</v>
      </c>
      <c r="E2235" s="29">
        <v>1039</v>
      </c>
      <c r="F2235" s="16">
        <f t="shared" si="97"/>
        <v>0.20015396458814472</v>
      </c>
    </row>
    <row r="2236" spans="2:6" s="24" customFormat="1" x14ac:dyDescent="0.25">
      <c r="B2236" s="25" t="s">
        <v>370</v>
      </c>
      <c r="C2236" s="26" t="s">
        <v>371</v>
      </c>
      <c r="D2236" s="29">
        <v>1199</v>
      </c>
      <c r="E2236" s="26">
        <v>799</v>
      </c>
      <c r="F2236" s="16">
        <f t="shared" si="97"/>
        <v>0.33361134278565469</v>
      </c>
    </row>
    <row r="2237" spans="2:6" s="24" customFormat="1" x14ac:dyDescent="0.25">
      <c r="B2237" s="25" t="s">
        <v>374</v>
      </c>
      <c r="C2237" s="26" t="s">
        <v>375</v>
      </c>
      <c r="D2237" s="26">
        <v>795</v>
      </c>
      <c r="E2237" s="26">
        <v>495</v>
      </c>
      <c r="F2237" s="16">
        <f t="shared" si="97"/>
        <v>0.37735849056603776</v>
      </c>
    </row>
    <row r="2238" spans="2:6" s="24" customFormat="1" x14ac:dyDescent="0.25">
      <c r="B2238" s="25" t="s">
        <v>377</v>
      </c>
      <c r="C2238" s="26" t="s">
        <v>244</v>
      </c>
      <c r="D2238" s="29">
        <v>2500</v>
      </c>
      <c r="E2238" s="29">
        <v>1050</v>
      </c>
      <c r="F2238" s="16">
        <f t="shared" si="97"/>
        <v>0.57999999999999996</v>
      </c>
    </row>
    <row r="2239" spans="2:6" s="24" customFormat="1" x14ac:dyDescent="0.25">
      <c r="B2239" s="25" t="s">
        <v>1989</v>
      </c>
      <c r="C2239" s="26" t="s">
        <v>2054</v>
      </c>
      <c r="D2239" s="29">
        <v>1495</v>
      </c>
      <c r="E2239" s="29">
        <v>1295</v>
      </c>
      <c r="F2239" s="16">
        <f t="shared" si="97"/>
        <v>0.13377926421404682</v>
      </c>
    </row>
    <row r="2240" spans="2:6" s="24" customFormat="1" x14ac:dyDescent="0.25">
      <c r="B2240" s="25" t="s">
        <v>2055</v>
      </c>
      <c r="C2240" s="26" t="s">
        <v>2056</v>
      </c>
      <c r="D2240" s="29">
        <v>65000</v>
      </c>
      <c r="E2240" s="29">
        <v>61215</v>
      </c>
      <c r="F2240" s="16">
        <f t="shared" si="97"/>
        <v>5.8230769230769232E-2</v>
      </c>
    </row>
    <row r="2241" spans="2:7" s="24" customFormat="1" x14ac:dyDescent="0.25">
      <c r="B2241" s="25" t="s">
        <v>2057</v>
      </c>
      <c r="C2241" s="26" t="s">
        <v>2058</v>
      </c>
      <c r="D2241" s="29">
        <v>50000</v>
      </c>
      <c r="E2241" s="29">
        <v>38955</v>
      </c>
      <c r="F2241" s="16">
        <f t="shared" si="97"/>
        <v>0.22090000000000001</v>
      </c>
    </row>
    <row r="2242" spans="2:7" s="24" customFormat="1" x14ac:dyDescent="0.25">
      <c r="B2242" s="25" t="s">
        <v>2059</v>
      </c>
      <c r="C2242" s="26" t="s">
        <v>2060</v>
      </c>
      <c r="D2242" s="29">
        <v>190005</v>
      </c>
      <c r="E2242" s="29">
        <v>91722</v>
      </c>
      <c r="F2242" s="16">
        <f t="shared" si="97"/>
        <v>0.51726533512275996</v>
      </c>
    </row>
    <row r="2243" spans="2:7" s="24" customFormat="1" x14ac:dyDescent="0.25">
      <c r="B2243" s="25" t="s">
        <v>1605</v>
      </c>
      <c r="C2243" s="26" t="s">
        <v>1606</v>
      </c>
      <c r="D2243" s="29">
        <v>3000</v>
      </c>
      <c r="E2243" s="29">
        <v>3000</v>
      </c>
      <c r="F2243" s="16">
        <f t="shared" si="97"/>
        <v>0</v>
      </c>
      <c r="G2243" s="24" t="s">
        <v>2077</v>
      </c>
    </row>
    <row r="2244" spans="2:7" s="24" customFormat="1" x14ac:dyDescent="0.25">
      <c r="B2244" s="25" t="s">
        <v>1752</v>
      </c>
      <c r="C2244" s="26" t="s">
        <v>1753</v>
      </c>
      <c r="D2244" s="29">
        <v>5000</v>
      </c>
      <c r="E2244" s="29">
        <v>5000</v>
      </c>
      <c r="F2244" s="16">
        <f t="shared" si="97"/>
        <v>0</v>
      </c>
    </row>
    <row r="2245" spans="2:7" s="24" customFormat="1" x14ac:dyDescent="0.25">
      <c r="B2245" s="25" t="s">
        <v>1989</v>
      </c>
      <c r="C2245" s="26" t="s">
        <v>2054</v>
      </c>
      <c r="D2245" s="29">
        <v>1495</v>
      </c>
      <c r="E2245" s="29">
        <v>1295</v>
      </c>
      <c r="F2245" s="16">
        <f t="shared" si="97"/>
        <v>0.13377926421404682</v>
      </c>
    </row>
    <row r="2246" spans="2:7" s="24" customFormat="1" x14ac:dyDescent="0.25">
      <c r="B2246" s="25" t="s">
        <v>1527</v>
      </c>
      <c r="C2246" s="26" t="s">
        <v>1528</v>
      </c>
      <c r="D2246" s="29">
        <v>13000</v>
      </c>
      <c r="E2246" s="29">
        <v>11750</v>
      </c>
      <c r="F2246" s="16">
        <f t="shared" si="97"/>
        <v>9.6153846153846159E-2</v>
      </c>
    </row>
    <row r="2247" spans="2:7" s="24" customFormat="1" x14ac:dyDescent="0.25">
      <c r="B2247" s="25" t="s">
        <v>1531</v>
      </c>
      <c r="C2247" s="26" t="s">
        <v>54</v>
      </c>
      <c r="D2247" s="29">
        <v>11800</v>
      </c>
      <c r="E2247" s="29">
        <v>7900</v>
      </c>
      <c r="F2247" s="16">
        <f t="shared" si="97"/>
        <v>0.33050847457627119</v>
      </c>
    </row>
    <row r="2248" spans="2:7" s="24" customFormat="1" x14ac:dyDescent="0.25">
      <c r="B2248" s="25" t="s">
        <v>1727</v>
      </c>
      <c r="C2248" s="26" t="s">
        <v>1671</v>
      </c>
      <c r="D2248" s="29">
        <v>12000</v>
      </c>
      <c r="E2248" s="29">
        <v>10000</v>
      </c>
      <c r="F2248" s="16">
        <f t="shared" si="97"/>
        <v>0.16666666666666666</v>
      </c>
    </row>
    <row r="2249" spans="2:7" s="24" customFormat="1" x14ac:dyDescent="0.25">
      <c r="B2249" s="25" t="s">
        <v>1534</v>
      </c>
      <c r="C2249" s="26" t="s">
        <v>1535</v>
      </c>
      <c r="D2249" s="29">
        <v>6550</v>
      </c>
      <c r="E2249" s="29">
        <v>4950</v>
      </c>
      <c r="F2249" s="16">
        <f t="shared" si="97"/>
        <v>0.24427480916030533</v>
      </c>
    </row>
    <row r="2250" spans="2:7" s="24" customFormat="1" x14ac:dyDescent="0.25">
      <c r="B2250" s="25" t="s">
        <v>1758</v>
      </c>
      <c r="C2250" s="26" t="s">
        <v>1759</v>
      </c>
      <c r="D2250" s="26">
        <v>300</v>
      </c>
      <c r="E2250" s="26">
        <v>300</v>
      </c>
      <c r="F2250" s="16">
        <f t="shared" si="97"/>
        <v>0</v>
      </c>
    </row>
    <row r="2251" spans="2:7" s="24" customFormat="1" x14ac:dyDescent="0.25">
      <c r="B2251" s="25" t="s">
        <v>2061</v>
      </c>
      <c r="C2251" s="26" t="s">
        <v>1542</v>
      </c>
      <c r="D2251" s="29">
        <v>9995</v>
      </c>
      <c r="E2251" s="29">
        <v>8495</v>
      </c>
      <c r="F2251" s="16">
        <f t="shared" si="97"/>
        <v>0.15007503751875939</v>
      </c>
    </row>
    <row r="2252" spans="2:7" s="24" customFormat="1" x14ac:dyDescent="0.25">
      <c r="B2252" s="25" t="s">
        <v>2062</v>
      </c>
      <c r="C2252" s="26" t="s">
        <v>2063</v>
      </c>
      <c r="D2252" s="29">
        <v>19995</v>
      </c>
      <c r="E2252" s="29">
        <v>16995</v>
      </c>
      <c r="F2252" s="16">
        <f t="shared" si="97"/>
        <v>0.15003750937734434</v>
      </c>
    </row>
    <row r="2253" spans="2:7" s="24" customFormat="1" x14ac:dyDescent="0.25">
      <c r="B2253" s="25" t="s">
        <v>2064</v>
      </c>
      <c r="C2253" s="26" t="s">
        <v>2065</v>
      </c>
      <c r="D2253" s="29">
        <v>13995</v>
      </c>
      <c r="E2253" s="29">
        <v>9995</v>
      </c>
      <c r="F2253" s="16">
        <f t="shared" si="97"/>
        <v>0.28581636298678098</v>
      </c>
    </row>
    <row r="2254" spans="2:7" s="24" customFormat="1" x14ac:dyDescent="0.25">
      <c r="B2254" s="25" t="s">
        <v>1539</v>
      </c>
      <c r="C2254" s="26" t="s">
        <v>1540</v>
      </c>
      <c r="D2254" s="29">
        <v>30000</v>
      </c>
      <c r="E2254" s="29">
        <v>22500</v>
      </c>
      <c r="F2254" s="16">
        <f t="shared" si="97"/>
        <v>0.25</v>
      </c>
    </row>
    <row r="2255" spans="2:7" s="24" customFormat="1" x14ac:dyDescent="0.25">
      <c r="B2255" s="25" t="s">
        <v>1541</v>
      </c>
      <c r="C2255" s="26" t="s">
        <v>1542</v>
      </c>
      <c r="D2255" s="29">
        <v>9995</v>
      </c>
      <c r="E2255" s="29">
        <v>8495</v>
      </c>
      <c r="F2255" s="16">
        <f t="shared" si="97"/>
        <v>0.15007503751875939</v>
      </c>
    </row>
    <row r="2256" spans="2:7" s="24" customFormat="1" x14ac:dyDescent="0.25">
      <c r="B2256" s="25" t="s">
        <v>1678</v>
      </c>
      <c r="C2256" s="26" t="s">
        <v>1679</v>
      </c>
      <c r="D2256" s="26">
        <v>250</v>
      </c>
      <c r="E2256" s="26">
        <v>250</v>
      </c>
      <c r="F2256" s="16">
        <f t="shared" si="97"/>
        <v>0</v>
      </c>
    </row>
    <row r="2257" spans="2:6" s="24" customFormat="1" x14ac:dyDescent="0.25">
      <c r="B2257" s="25" t="s">
        <v>1680</v>
      </c>
      <c r="C2257" s="26" t="s">
        <v>1679</v>
      </c>
      <c r="D2257" s="26">
        <v>250</v>
      </c>
      <c r="E2257" s="26">
        <v>250</v>
      </c>
      <c r="F2257" s="16">
        <f t="shared" si="97"/>
        <v>0</v>
      </c>
    </row>
    <row r="2258" spans="2:6" s="24" customFormat="1" x14ac:dyDescent="0.25">
      <c r="B2258" s="25" t="s">
        <v>2066</v>
      </c>
      <c r="C2258" s="26" t="s">
        <v>81</v>
      </c>
      <c r="D2258" s="29">
        <v>13900</v>
      </c>
      <c r="E2258" s="29">
        <v>10900</v>
      </c>
      <c r="F2258" s="16">
        <f t="shared" si="97"/>
        <v>0.21582733812949639</v>
      </c>
    </row>
    <row r="2259" spans="2:6" s="24" customFormat="1" x14ac:dyDescent="0.25">
      <c r="B2259" s="25" t="s">
        <v>1543</v>
      </c>
      <c r="C2259" s="26" t="s">
        <v>1544</v>
      </c>
      <c r="D2259" s="26">
        <v>0</v>
      </c>
      <c r="E2259" s="26">
        <v>0</v>
      </c>
      <c r="F2259" s="16">
        <v>0</v>
      </c>
    </row>
    <row r="2260" spans="2:6" s="24" customFormat="1" x14ac:dyDescent="0.25">
      <c r="B2260" s="25" t="s">
        <v>1545</v>
      </c>
      <c r="C2260" s="26" t="s">
        <v>1528</v>
      </c>
      <c r="D2260" s="29">
        <v>13000</v>
      </c>
      <c r="E2260" s="29">
        <v>11750</v>
      </c>
      <c r="F2260" s="16">
        <f t="shared" ref="F2260:F2266" si="98">((D2260-E2260))/D2260</f>
        <v>9.6153846153846159E-2</v>
      </c>
    </row>
    <row r="2261" spans="2:6" s="24" customFormat="1" x14ac:dyDescent="0.25">
      <c r="B2261" s="25" t="s">
        <v>131</v>
      </c>
      <c r="C2261" s="26" t="s">
        <v>132</v>
      </c>
      <c r="D2261" s="26">
        <v>995</v>
      </c>
      <c r="E2261" s="26">
        <v>995</v>
      </c>
      <c r="F2261" s="16">
        <f t="shared" si="98"/>
        <v>0</v>
      </c>
    </row>
    <row r="2262" spans="2:6" s="24" customFormat="1" x14ac:dyDescent="0.25">
      <c r="B2262" s="25" t="s">
        <v>74</v>
      </c>
      <c r="C2262" s="26" t="s">
        <v>75</v>
      </c>
      <c r="D2262" s="29">
        <v>3495</v>
      </c>
      <c r="E2262" s="29">
        <v>3495</v>
      </c>
      <c r="F2262" s="16">
        <f t="shared" si="98"/>
        <v>0</v>
      </c>
    </row>
    <row r="2263" spans="2:6" s="24" customFormat="1" x14ac:dyDescent="0.25">
      <c r="B2263" s="25" t="s">
        <v>1569</v>
      </c>
      <c r="C2263" s="26" t="s">
        <v>54</v>
      </c>
      <c r="D2263" s="29">
        <v>11800</v>
      </c>
      <c r="E2263" s="29">
        <v>7900</v>
      </c>
      <c r="F2263" s="16">
        <f t="shared" si="98"/>
        <v>0.33050847457627119</v>
      </c>
    </row>
    <row r="2264" spans="2:6" s="24" customFormat="1" x14ac:dyDescent="0.25">
      <c r="B2264" s="25" t="s">
        <v>1737</v>
      </c>
      <c r="C2264" s="26" t="s">
        <v>1671</v>
      </c>
      <c r="D2264" s="29">
        <v>12000</v>
      </c>
      <c r="E2264" s="29">
        <v>10000</v>
      </c>
      <c r="F2264" s="16">
        <f t="shared" si="98"/>
        <v>0.16666666666666666</v>
      </c>
    </row>
    <row r="2265" spans="2:6" s="24" customFormat="1" x14ac:dyDescent="0.25">
      <c r="B2265" s="25" t="s">
        <v>1579</v>
      </c>
      <c r="C2265" s="26" t="s">
        <v>1535</v>
      </c>
      <c r="D2265" s="29">
        <v>6550</v>
      </c>
      <c r="E2265" s="29">
        <v>4950</v>
      </c>
      <c r="F2265" s="16">
        <f t="shared" si="98"/>
        <v>0.24427480916030533</v>
      </c>
    </row>
    <row r="2266" spans="2:6" s="24" customFormat="1" x14ac:dyDescent="0.25">
      <c r="B2266" s="25" t="s">
        <v>1580</v>
      </c>
      <c r="C2266" s="26" t="s">
        <v>1581</v>
      </c>
      <c r="D2266" s="26">
        <v>500</v>
      </c>
      <c r="E2266" s="26">
        <v>500</v>
      </c>
      <c r="F2266" s="16">
        <f t="shared" si="98"/>
        <v>0</v>
      </c>
    </row>
    <row r="2267" spans="2:6" s="24" customFormat="1" x14ac:dyDescent="0.25">
      <c r="B2267" s="25" t="s">
        <v>1582</v>
      </c>
      <c r="C2267" s="26" t="s">
        <v>1583</v>
      </c>
      <c r="D2267" s="26">
        <v>0</v>
      </c>
      <c r="E2267" s="26">
        <v>0</v>
      </c>
      <c r="F2267" s="16">
        <v>0</v>
      </c>
    </row>
    <row r="2268" spans="2:6" s="24" customFormat="1" x14ac:dyDescent="0.25">
      <c r="B2268" s="25" t="s">
        <v>2067</v>
      </c>
      <c r="C2268" s="26" t="s">
        <v>2068</v>
      </c>
      <c r="D2268" s="26">
        <v>295</v>
      </c>
      <c r="E2268" s="26">
        <v>295</v>
      </c>
      <c r="F2268" s="16">
        <f t="shared" ref="F2268:F2329" si="99">((D2268-E2268))/D2268</f>
        <v>0</v>
      </c>
    </row>
    <row r="2269" spans="2:6" s="24" customFormat="1" x14ac:dyDescent="0.25">
      <c r="B2269" s="25" t="s">
        <v>1584</v>
      </c>
      <c r="C2269" s="26" t="s">
        <v>104</v>
      </c>
      <c r="D2269" s="29">
        <v>15000</v>
      </c>
      <c r="E2269" s="29">
        <v>10500</v>
      </c>
      <c r="F2269" s="16">
        <f t="shared" si="99"/>
        <v>0.3</v>
      </c>
    </row>
    <row r="2270" spans="2:6" s="24" customFormat="1" x14ac:dyDescent="0.25">
      <c r="B2270" s="25" t="s">
        <v>1585</v>
      </c>
      <c r="C2270" s="26" t="s">
        <v>1586</v>
      </c>
      <c r="D2270" s="26">
        <v>399</v>
      </c>
      <c r="E2270" s="26">
        <v>299</v>
      </c>
      <c r="F2270" s="16">
        <f t="shared" si="99"/>
        <v>0.25062656641604009</v>
      </c>
    </row>
    <row r="2271" spans="2:6" s="24" customFormat="1" x14ac:dyDescent="0.25">
      <c r="B2271" s="25" t="s">
        <v>97</v>
      </c>
      <c r="C2271" s="26" t="s">
        <v>2069</v>
      </c>
      <c r="D2271" s="29">
        <v>5700</v>
      </c>
      <c r="E2271" s="29">
        <v>4100</v>
      </c>
      <c r="F2271" s="16">
        <f t="shared" si="99"/>
        <v>0.2807017543859649</v>
      </c>
    </row>
    <row r="2272" spans="2:6" s="24" customFormat="1" x14ac:dyDescent="0.25">
      <c r="B2272" s="25" t="s">
        <v>918</v>
      </c>
      <c r="C2272" s="26" t="s">
        <v>101</v>
      </c>
      <c r="D2272" s="29">
        <v>10000</v>
      </c>
      <c r="E2272" s="29">
        <v>5000</v>
      </c>
      <c r="F2272" s="16">
        <f t="shared" si="99"/>
        <v>0.5</v>
      </c>
    </row>
    <row r="2273" spans="2:6" s="24" customFormat="1" x14ac:dyDescent="0.25">
      <c r="B2273" s="25" t="s">
        <v>1139</v>
      </c>
      <c r="C2273" s="26" t="s">
        <v>1140</v>
      </c>
      <c r="D2273" s="29">
        <v>2000</v>
      </c>
      <c r="E2273" s="29">
        <v>2000</v>
      </c>
      <c r="F2273" s="16">
        <f t="shared" si="99"/>
        <v>0</v>
      </c>
    </row>
    <row r="2274" spans="2:6" s="24" customFormat="1" x14ac:dyDescent="0.25">
      <c r="B2274" s="25" t="s">
        <v>1146</v>
      </c>
      <c r="C2274" s="26" t="s">
        <v>1147</v>
      </c>
      <c r="D2274" s="26">
        <v>600</v>
      </c>
      <c r="E2274" s="26">
        <v>600</v>
      </c>
      <c r="F2274" s="16">
        <f t="shared" si="99"/>
        <v>0</v>
      </c>
    </row>
    <row r="2275" spans="2:6" s="24" customFormat="1" x14ac:dyDescent="0.25">
      <c r="B2275" s="25" t="s">
        <v>2070</v>
      </c>
      <c r="C2275" s="26" t="s">
        <v>1588</v>
      </c>
      <c r="D2275" s="29">
        <v>4499</v>
      </c>
      <c r="E2275" s="29">
        <v>3499</v>
      </c>
      <c r="F2275" s="16">
        <f t="shared" si="99"/>
        <v>0.2222716159146477</v>
      </c>
    </row>
    <row r="2276" spans="2:6" s="24" customFormat="1" x14ac:dyDescent="0.25">
      <c r="B2276" s="30" t="s">
        <v>1708</v>
      </c>
      <c r="C2276" s="31" t="s">
        <v>1709</v>
      </c>
      <c r="D2276" s="26">
        <v>570</v>
      </c>
      <c r="E2276" s="26">
        <v>570</v>
      </c>
      <c r="F2276" s="18">
        <f t="shared" si="99"/>
        <v>0</v>
      </c>
    </row>
    <row r="2277" spans="2:6" s="24" customFormat="1" x14ac:dyDescent="0.25">
      <c r="B2277" s="26" t="s">
        <v>2078</v>
      </c>
      <c r="C2277" s="26" t="s">
        <v>1365</v>
      </c>
      <c r="D2277" s="29">
        <v>6670</v>
      </c>
      <c r="E2277" s="29">
        <v>6670</v>
      </c>
      <c r="F2277" s="16">
        <f t="shared" si="99"/>
        <v>0</v>
      </c>
    </row>
    <row r="2278" spans="2:6" s="24" customFormat="1" x14ac:dyDescent="0.25">
      <c r="B2278" s="26" t="s">
        <v>1064</v>
      </c>
      <c r="C2278" s="26" t="s">
        <v>1065</v>
      </c>
      <c r="D2278" s="29">
        <v>5000</v>
      </c>
      <c r="E2278" s="29">
        <v>5000</v>
      </c>
      <c r="F2278" s="16">
        <f t="shared" si="99"/>
        <v>0</v>
      </c>
    </row>
    <row r="2279" spans="2:6" s="24" customFormat="1" x14ac:dyDescent="0.25">
      <c r="B2279" s="26" t="s">
        <v>208</v>
      </c>
      <c r="C2279" s="26" t="s">
        <v>209</v>
      </c>
      <c r="D2279" s="26">
        <v>825</v>
      </c>
      <c r="E2279" s="26">
        <v>825</v>
      </c>
      <c r="F2279" s="16">
        <f t="shared" si="99"/>
        <v>0</v>
      </c>
    </row>
    <row r="2280" spans="2:6" s="24" customFormat="1" x14ac:dyDescent="0.25">
      <c r="B2280" s="26" t="s">
        <v>211</v>
      </c>
      <c r="C2280" s="26" t="s">
        <v>212</v>
      </c>
      <c r="D2280" s="29">
        <v>2199</v>
      </c>
      <c r="E2280" s="29">
        <v>1999</v>
      </c>
      <c r="F2280" s="16">
        <f t="shared" si="99"/>
        <v>9.0950432014552066E-2</v>
      </c>
    </row>
    <row r="2281" spans="2:6" s="24" customFormat="1" x14ac:dyDescent="0.25">
      <c r="B2281" s="26" t="s">
        <v>876</v>
      </c>
      <c r="C2281" s="26" t="s">
        <v>877</v>
      </c>
      <c r="D2281" s="26">
        <v>495</v>
      </c>
      <c r="E2281" s="26">
        <v>495</v>
      </c>
      <c r="F2281" s="16">
        <f t="shared" si="99"/>
        <v>0</v>
      </c>
    </row>
    <row r="2282" spans="2:6" s="24" customFormat="1" x14ac:dyDescent="0.25">
      <c r="B2282" s="26" t="s">
        <v>92</v>
      </c>
      <c r="C2282" s="26" t="s">
        <v>93</v>
      </c>
      <c r="D2282" s="26">
        <v>0</v>
      </c>
      <c r="E2282" s="26">
        <v>0</v>
      </c>
      <c r="F2282" s="16">
        <v>0</v>
      </c>
    </row>
    <row r="2283" spans="2:6" s="24" customFormat="1" x14ac:dyDescent="0.25">
      <c r="B2283" s="26" t="s">
        <v>880</v>
      </c>
      <c r="C2283" s="26" t="s">
        <v>881</v>
      </c>
      <c r="D2283" s="26">
        <v>995</v>
      </c>
      <c r="E2283" s="26">
        <v>995</v>
      </c>
      <c r="F2283" s="16">
        <f t="shared" si="99"/>
        <v>0</v>
      </c>
    </row>
    <row r="2284" spans="2:6" s="24" customFormat="1" x14ac:dyDescent="0.25">
      <c r="B2284" s="26" t="s">
        <v>2079</v>
      </c>
      <c r="C2284" s="26" t="s">
        <v>1636</v>
      </c>
      <c r="D2284" s="29">
        <v>23920</v>
      </c>
      <c r="E2284" s="29">
        <v>17685</v>
      </c>
      <c r="F2284" s="16">
        <f t="shared" si="99"/>
        <v>0.26066053511705684</v>
      </c>
    </row>
    <row r="2285" spans="2:6" s="24" customFormat="1" x14ac:dyDescent="0.25">
      <c r="B2285" s="26" t="s">
        <v>1064</v>
      </c>
      <c r="C2285" s="26" t="s">
        <v>1065</v>
      </c>
      <c r="D2285" s="29">
        <v>5000</v>
      </c>
      <c r="E2285" s="29">
        <v>5000</v>
      </c>
      <c r="F2285" s="16">
        <f t="shared" si="99"/>
        <v>0</v>
      </c>
    </row>
    <row r="2286" spans="2:6" s="24" customFormat="1" x14ac:dyDescent="0.25">
      <c r="B2286" s="26" t="s">
        <v>2080</v>
      </c>
      <c r="C2286" s="26" t="s">
        <v>2081</v>
      </c>
      <c r="D2286" s="29">
        <v>7500</v>
      </c>
      <c r="E2286" s="29">
        <v>7500</v>
      </c>
      <c r="F2286" s="16">
        <f t="shared" si="99"/>
        <v>0</v>
      </c>
    </row>
    <row r="2287" spans="2:6" s="24" customFormat="1" x14ac:dyDescent="0.25">
      <c r="B2287" s="26" t="s">
        <v>1715</v>
      </c>
      <c r="C2287" s="26" t="s">
        <v>1716</v>
      </c>
      <c r="D2287" s="29">
        <v>4000</v>
      </c>
      <c r="E2287" s="29">
        <v>4000</v>
      </c>
      <c r="F2287" s="16">
        <f t="shared" si="99"/>
        <v>0</v>
      </c>
    </row>
    <row r="2288" spans="2:6" s="24" customFormat="1" x14ac:dyDescent="0.25">
      <c r="B2288" s="26" t="s">
        <v>876</v>
      </c>
      <c r="C2288" s="26" t="s">
        <v>877</v>
      </c>
      <c r="D2288" s="26">
        <v>495</v>
      </c>
      <c r="E2288" s="26">
        <v>495</v>
      </c>
      <c r="F2288" s="16">
        <f t="shared" si="99"/>
        <v>0</v>
      </c>
    </row>
    <row r="2289" spans="2:6" s="24" customFormat="1" x14ac:dyDescent="0.25">
      <c r="B2289" s="26" t="s">
        <v>2082</v>
      </c>
      <c r="C2289" s="26" t="s">
        <v>2083</v>
      </c>
      <c r="D2289" s="29">
        <v>5100</v>
      </c>
      <c r="E2289" s="29">
        <v>5100</v>
      </c>
      <c r="F2289" s="16">
        <f t="shared" si="99"/>
        <v>0</v>
      </c>
    </row>
    <row r="2290" spans="2:6" s="24" customFormat="1" x14ac:dyDescent="0.25">
      <c r="B2290" s="26" t="s">
        <v>2084</v>
      </c>
      <c r="C2290" s="26" t="s">
        <v>2085</v>
      </c>
      <c r="D2290" s="29">
        <v>3600</v>
      </c>
      <c r="E2290" s="29">
        <v>3600</v>
      </c>
      <c r="F2290" s="16">
        <f t="shared" si="99"/>
        <v>0</v>
      </c>
    </row>
    <row r="2291" spans="2:6" s="24" customFormat="1" x14ac:dyDescent="0.25">
      <c r="B2291" s="26" t="s">
        <v>92</v>
      </c>
      <c r="C2291" s="26" t="s">
        <v>93</v>
      </c>
      <c r="D2291" s="26">
        <v>0</v>
      </c>
      <c r="E2291" s="26">
        <v>0</v>
      </c>
      <c r="F2291" s="16">
        <v>0</v>
      </c>
    </row>
    <row r="2292" spans="2:6" s="24" customFormat="1" x14ac:dyDescent="0.25">
      <c r="B2292" s="26" t="s">
        <v>1989</v>
      </c>
      <c r="C2292" s="26" t="s">
        <v>2054</v>
      </c>
      <c r="D2292" s="29">
        <v>1495</v>
      </c>
      <c r="E2292" s="29">
        <v>1295</v>
      </c>
      <c r="F2292" s="16">
        <f t="shared" si="99"/>
        <v>0.13377926421404682</v>
      </c>
    </row>
    <row r="2293" spans="2:6" s="24" customFormat="1" x14ac:dyDescent="0.25">
      <c r="B2293" s="26" t="s">
        <v>2086</v>
      </c>
      <c r="C2293" s="26" t="s">
        <v>1517</v>
      </c>
      <c r="D2293" s="29">
        <v>9645</v>
      </c>
      <c r="E2293" s="29">
        <v>9645</v>
      </c>
      <c r="F2293" s="16">
        <f t="shared" si="99"/>
        <v>0</v>
      </c>
    </row>
    <row r="2294" spans="2:6" s="24" customFormat="1" x14ac:dyDescent="0.25">
      <c r="B2294" s="26" t="s">
        <v>874</v>
      </c>
      <c r="C2294" s="26" t="s">
        <v>875</v>
      </c>
      <c r="D2294" s="29">
        <v>6000</v>
      </c>
      <c r="E2294" s="29">
        <v>6000</v>
      </c>
      <c r="F2294" s="16">
        <f t="shared" si="99"/>
        <v>0</v>
      </c>
    </row>
    <row r="2295" spans="2:6" s="24" customFormat="1" x14ac:dyDescent="0.25">
      <c r="B2295" s="26" t="s">
        <v>12</v>
      </c>
      <c r="C2295" s="26" t="s">
        <v>13</v>
      </c>
      <c r="D2295" s="29">
        <v>1500</v>
      </c>
      <c r="E2295" s="29">
        <v>1500</v>
      </c>
      <c r="F2295" s="16">
        <f t="shared" si="99"/>
        <v>0</v>
      </c>
    </row>
    <row r="2296" spans="2:6" s="24" customFormat="1" x14ac:dyDescent="0.25">
      <c r="B2296" s="26" t="s">
        <v>15</v>
      </c>
      <c r="C2296" s="26" t="s">
        <v>16</v>
      </c>
      <c r="D2296" s="29">
        <v>2550</v>
      </c>
      <c r="E2296" s="29">
        <v>2550</v>
      </c>
      <c r="F2296" s="16">
        <f t="shared" si="99"/>
        <v>0</v>
      </c>
    </row>
    <row r="2297" spans="2:6" s="24" customFormat="1" x14ac:dyDescent="0.25">
      <c r="B2297" s="26" t="s">
        <v>876</v>
      </c>
      <c r="C2297" s="26" t="s">
        <v>877</v>
      </c>
      <c r="D2297" s="26">
        <v>495</v>
      </c>
      <c r="E2297" s="26">
        <v>495</v>
      </c>
      <c r="F2297" s="16">
        <f t="shared" si="99"/>
        <v>0</v>
      </c>
    </row>
    <row r="2298" spans="2:6" s="24" customFormat="1" x14ac:dyDescent="0.25">
      <c r="B2298" s="26" t="s">
        <v>878</v>
      </c>
      <c r="C2298" s="26" t="s">
        <v>879</v>
      </c>
      <c r="D2298" s="29">
        <v>2200</v>
      </c>
      <c r="E2298" s="29">
        <v>2200</v>
      </c>
      <c r="F2298" s="16">
        <f t="shared" si="99"/>
        <v>0</v>
      </c>
    </row>
    <row r="2299" spans="2:6" s="24" customFormat="1" x14ac:dyDescent="0.25">
      <c r="B2299" s="26" t="s">
        <v>92</v>
      </c>
      <c r="C2299" s="26" t="s">
        <v>93</v>
      </c>
      <c r="D2299" s="26">
        <v>0</v>
      </c>
      <c r="E2299" s="26">
        <v>0</v>
      </c>
      <c r="F2299" s="16">
        <v>0</v>
      </c>
    </row>
    <row r="2300" spans="2:6" s="24" customFormat="1" x14ac:dyDescent="0.25">
      <c r="B2300" s="26" t="s">
        <v>95</v>
      </c>
      <c r="C2300" s="26" t="s">
        <v>96</v>
      </c>
      <c r="D2300" s="26">
        <v>0</v>
      </c>
      <c r="E2300" s="26">
        <v>0</v>
      </c>
      <c r="F2300" s="16">
        <v>0</v>
      </c>
    </row>
    <row r="2301" spans="2:6" s="24" customFormat="1" x14ac:dyDescent="0.25">
      <c r="B2301" s="26" t="s">
        <v>2087</v>
      </c>
      <c r="C2301" s="26" t="s">
        <v>2088</v>
      </c>
      <c r="D2301" s="29">
        <v>3200</v>
      </c>
      <c r="E2301" s="29">
        <v>3200</v>
      </c>
      <c r="F2301" s="16">
        <f t="shared" si="99"/>
        <v>0</v>
      </c>
    </row>
    <row r="2302" spans="2:6" s="24" customFormat="1" x14ac:dyDescent="0.25">
      <c r="B2302" s="26" t="s">
        <v>1064</v>
      </c>
      <c r="C2302" s="26" t="s">
        <v>1065</v>
      </c>
      <c r="D2302" s="29">
        <v>5000</v>
      </c>
      <c r="E2302" s="29">
        <v>5000</v>
      </c>
      <c r="F2302" s="16">
        <f t="shared" si="99"/>
        <v>0</v>
      </c>
    </row>
    <row r="2303" spans="2:6" s="24" customFormat="1" x14ac:dyDescent="0.25">
      <c r="B2303" s="26" t="s">
        <v>2089</v>
      </c>
      <c r="C2303" s="26" t="s">
        <v>2090</v>
      </c>
      <c r="D2303" s="29">
        <v>3500</v>
      </c>
      <c r="E2303" s="29">
        <v>3500</v>
      </c>
      <c r="F2303" s="16">
        <f t="shared" si="99"/>
        <v>0</v>
      </c>
    </row>
    <row r="2304" spans="2:6" s="24" customFormat="1" x14ac:dyDescent="0.25">
      <c r="B2304" s="26" t="s">
        <v>2091</v>
      </c>
      <c r="C2304" s="26" t="s">
        <v>2092</v>
      </c>
      <c r="D2304" s="29">
        <v>2800</v>
      </c>
      <c r="E2304" s="29">
        <v>2800</v>
      </c>
      <c r="F2304" s="16">
        <f t="shared" si="99"/>
        <v>0</v>
      </c>
    </row>
    <row r="2305" spans="2:6" s="24" customFormat="1" x14ac:dyDescent="0.25">
      <c r="B2305" s="26" t="s">
        <v>2082</v>
      </c>
      <c r="C2305" s="26" t="s">
        <v>2083</v>
      </c>
      <c r="D2305" s="29">
        <v>5100</v>
      </c>
      <c r="E2305" s="29">
        <v>5100</v>
      </c>
      <c r="F2305" s="16">
        <f t="shared" si="99"/>
        <v>0</v>
      </c>
    </row>
    <row r="2306" spans="2:6" s="24" customFormat="1" x14ac:dyDescent="0.25">
      <c r="B2306" s="26" t="s">
        <v>2093</v>
      </c>
      <c r="C2306" s="26" t="s">
        <v>2094</v>
      </c>
      <c r="D2306" s="29">
        <v>3405</v>
      </c>
      <c r="E2306" s="29">
        <v>2883</v>
      </c>
      <c r="F2306" s="16">
        <f t="shared" si="99"/>
        <v>0.15330396475770924</v>
      </c>
    </row>
    <row r="2307" spans="2:6" s="24" customFormat="1" x14ac:dyDescent="0.25">
      <c r="B2307" s="26" t="s">
        <v>65</v>
      </c>
      <c r="C2307" s="26" t="s">
        <v>66</v>
      </c>
      <c r="D2307" s="26">
        <v>99</v>
      </c>
      <c r="E2307" s="26">
        <v>99</v>
      </c>
      <c r="F2307" s="16">
        <f t="shared" si="99"/>
        <v>0</v>
      </c>
    </row>
    <row r="2308" spans="2:6" s="24" customFormat="1" x14ac:dyDescent="0.25">
      <c r="B2308" s="26" t="s">
        <v>618</v>
      </c>
      <c r="C2308" s="26" t="s">
        <v>619</v>
      </c>
      <c r="D2308" s="26">
        <v>150</v>
      </c>
      <c r="E2308" s="26">
        <v>150</v>
      </c>
      <c r="F2308" s="16">
        <f t="shared" si="99"/>
        <v>0</v>
      </c>
    </row>
    <row r="2309" spans="2:6" s="24" customFormat="1" x14ac:dyDescent="0.25">
      <c r="B2309" s="26" t="s">
        <v>2095</v>
      </c>
      <c r="C2309" s="26" t="s">
        <v>2096</v>
      </c>
      <c r="D2309" s="26">
        <v>55</v>
      </c>
      <c r="E2309" s="26">
        <v>41</v>
      </c>
      <c r="F2309" s="16">
        <f t="shared" si="99"/>
        <v>0.25454545454545452</v>
      </c>
    </row>
    <row r="2310" spans="2:6" s="24" customFormat="1" x14ac:dyDescent="0.25">
      <c r="B2310" s="26" t="s">
        <v>230</v>
      </c>
      <c r="C2310" s="26" t="s">
        <v>231</v>
      </c>
      <c r="D2310" s="26">
        <v>579</v>
      </c>
      <c r="E2310" s="26">
        <v>503</v>
      </c>
      <c r="F2310" s="16">
        <f t="shared" si="99"/>
        <v>0.13126079447322972</v>
      </c>
    </row>
    <row r="2311" spans="2:6" s="24" customFormat="1" x14ac:dyDescent="0.25">
      <c r="B2311" s="26" t="s">
        <v>2097</v>
      </c>
      <c r="C2311" s="26" t="s">
        <v>2098</v>
      </c>
      <c r="D2311" s="26">
        <v>279</v>
      </c>
      <c r="E2311" s="26">
        <v>247</v>
      </c>
      <c r="F2311" s="16">
        <f t="shared" si="99"/>
        <v>0.11469534050179211</v>
      </c>
    </row>
    <row r="2312" spans="2:6" s="24" customFormat="1" x14ac:dyDescent="0.25">
      <c r="B2312" s="26" t="s">
        <v>257</v>
      </c>
      <c r="C2312" s="26" t="s">
        <v>258</v>
      </c>
      <c r="D2312" s="26">
        <v>299</v>
      </c>
      <c r="E2312" s="26">
        <v>299</v>
      </c>
      <c r="F2312" s="16">
        <f t="shared" si="99"/>
        <v>0</v>
      </c>
    </row>
    <row r="2313" spans="2:6" s="24" customFormat="1" x14ac:dyDescent="0.25">
      <c r="B2313" s="26" t="s">
        <v>92</v>
      </c>
      <c r="C2313" s="26" t="s">
        <v>93</v>
      </c>
      <c r="D2313" s="26">
        <v>0</v>
      </c>
      <c r="E2313" s="26">
        <v>0</v>
      </c>
      <c r="F2313" s="16">
        <v>0</v>
      </c>
    </row>
    <row r="2314" spans="2:6" s="24" customFormat="1" x14ac:dyDescent="0.25">
      <c r="B2314" s="26" t="s">
        <v>95</v>
      </c>
      <c r="C2314" s="26" t="s">
        <v>96</v>
      </c>
      <c r="D2314" s="26">
        <v>0</v>
      </c>
      <c r="E2314" s="26">
        <v>0</v>
      </c>
      <c r="F2314" s="16">
        <v>0</v>
      </c>
    </row>
    <row r="2315" spans="2:6" s="24" customFormat="1" x14ac:dyDescent="0.25">
      <c r="B2315" s="26" t="s">
        <v>259</v>
      </c>
      <c r="C2315" s="26" t="s">
        <v>260</v>
      </c>
      <c r="D2315" s="26">
        <v>0</v>
      </c>
      <c r="E2315" s="26">
        <v>0</v>
      </c>
      <c r="F2315" s="16">
        <v>0</v>
      </c>
    </row>
    <row r="2316" spans="2:6" s="24" customFormat="1" x14ac:dyDescent="0.25">
      <c r="B2316" s="26" t="s">
        <v>2099</v>
      </c>
      <c r="C2316" s="26" t="s">
        <v>359</v>
      </c>
      <c r="D2316" s="26">
        <v>682</v>
      </c>
      <c r="E2316" s="26">
        <v>514</v>
      </c>
      <c r="F2316" s="16">
        <f t="shared" si="99"/>
        <v>0.24633431085043989</v>
      </c>
    </row>
    <row r="2317" spans="2:6" s="24" customFormat="1" x14ac:dyDescent="0.25">
      <c r="B2317" s="26" t="s">
        <v>2100</v>
      </c>
      <c r="C2317" s="26" t="s">
        <v>2006</v>
      </c>
      <c r="D2317" s="26">
        <v>96</v>
      </c>
      <c r="E2317" s="26">
        <v>72</v>
      </c>
      <c r="F2317" s="16">
        <f t="shared" si="99"/>
        <v>0.25</v>
      </c>
    </row>
    <row r="2318" spans="2:6" s="24" customFormat="1" x14ac:dyDescent="0.25">
      <c r="B2318" s="26" t="s">
        <v>2101</v>
      </c>
      <c r="C2318" s="26" t="s">
        <v>1950</v>
      </c>
      <c r="D2318" s="26">
        <v>409</v>
      </c>
      <c r="E2318" s="26">
        <v>308</v>
      </c>
      <c r="F2318" s="16">
        <f t="shared" si="99"/>
        <v>0.24694376528117359</v>
      </c>
    </row>
    <row r="2319" spans="2:6" s="24" customFormat="1" x14ac:dyDescent="0.25">
      <c r="B2319" s="26" t="s">
        <v>2102</v>
      </c>
      <c r="C2319" s="26" t="s">
        <v>2103</v>
      </c>
      <c r="D2319" s="26">
        <v>750</v>
      </c>
      <c r="E2319" s="26">
        <v>565</v>
      </c>
      <c r="F2319" s="16">
        <f t="shared" si="99"/>
        <v>0.24666666666666667</v>
      </c>
    </row>
    <row r="2320" spans="2:6" s="24" customFormat="1" x14ac:dyDescent="0.25">
      <c r="B2320" s="26" t="s">
        <v>2104</v>
      </c>
      <c r="C2320" s="26" t="s">
        <v>639</v>
      </c>
      <c r="D2320" s="26">
        <v>545</v>
      </c>
      <c r="E2320" s="26">
        <v>411</v>
      </c>
      <c r="F2320" s="16">
        <f t="shared" si="99"/>
        <v>0.24587155963302754</v>
      </c>
    </row>
    <row r="2321" spans="2:6" s="24" customFormat="1" x14ac:dyDescent="0.25">
      <c r="B2321" s="26" t="s">
        <v>2105</v>
      </c>
      <c r="C2321" s="26" t="s">
        <v>2106</v>
      </c>
      <c r="D2321" s="26">
        <v>272</v>
      </c>
      <c r="E2321" s="26">
        <v>205</v>
      </c>
      <c r="F2321" s="16">
        <f t="shared" si="99"/>
        <v>0.24632352941176472</v>
      </c>
    </row>
    <row r="2322" spans="2:6" s="24" customFormat="1" x14ac:dyDescent="0.25">
      <c r="B2322" s="26" t="s">
        <v>2107</v>
      </c>
      <c r="C2322" s="26" t="s">
        <v>2108</v>
      </c>
      <c r="D2322" s="29">
        <v>3405</v>
      </c>
      <c r="E2322" s="29">
        <v>2883</v>
      </c>
      <c r="F2322" s="16">
        <f t="shared" si="99"/>
        <v>0.15330396475770924</v>
      </c>
    </row>
    <row r="2323" spans="2:6" s="24" customFormat="1" x14ac:dyDescent="0.25">
      <c r="B2323" s="26" t="s">
        <v>65</v>
      </c>
      <c r="C2323" s="26" t="s">
        <v>66</v>
      </c>
      <c r="D2323" s="26">
        <v>99</v>
      </c>
      <c r="E2323" s="26">
        <v>99</v>
      </c>
      <c r="F2323" s="16">
        <f t="shared" si="99"/>
        <v>0</v>
      </c>
    </row>
    <row r="2324" spans="2:6" s="24" customFormat="1" x14ac:dyDescent="0.25">
      <c r="B2324" s="26" t="s">
        <v>618</v>
      </c>
      <c r="C2324" s="26" t="s">
        <v>619</v>
      </c>
      <c r="D2324" s="26">
        <v>150</v>
      </c>
      <c r="E2324" s="26">
        <v>150</v>
      </c>
      <c r="F2324" s="16">
        <f t="shared" si="99"/>
        <v>0</v>
      </c>
    </row>
    <row r="2325" spans="2:6" s="24" customFormat="1" x14ac:dyDescent="0.25">
      <c r="B2325" s="26" t="s">
        <v>2095</v>
      </c>
      <c r="C2325" s="26" t="s">
        <v>2096</v>
      </c>
      <c r="D2325" s="26">
        <v>55</v>
      </c>
      <c r="E2325" s="26">
        <v>41</v>
      </c>
      <c r="F2325" s="16">
        <f t="shared" si="99"/>
        <v>0.25454545454545452</v>
      </c>
    </row>
    <row r="2326" spans="2:6" s="24" customFormat="1" x14ac:dyDescent="0.25">
      <c r="B2326" s="26" t="s">
        <v>2109</v>
      </c>
      <c r="C2326" s="26" t="s">
        <v>2110</v>
      </c>
      <c r="D2326" s="26">
        <v>41</v>
      </c>
      <c r="E2326" s="26">
        <v>31</v>
      </c>
      <c r="F2326" s="16">
        <f t="shared" si="99"/>
        <v>0.24390243902439024</v>
      </c>
    </row>
    <row r="2327" spans="2:6" s="24" customFormat="1" x14ac:dyDescent="0.25">
      <c r="B2327" s="26" t="s">
        <v>230</v>
      </c>
      <c r="C2327" s="26" t="s">
        <v>231</v>
      </c>
      <c r="D2327" s="26">
        <v>579</v>
      </c>
      <c r="E2327" s="26">
        <v>503</v>
      </c>
      <c r="F2327" s="16">
        <f t="shared" si="99"/>
        <v>0.13126079447322972</v>
      </c>
    </row>
    <row r="2328" spans="2:6" s="24" customFormat="1" x14ac:dyDescent="0.25">
      <c r="B2328" s="26" t="s">
        <v>2097</v>
      </c>
      <c r="C2328" s="26" t="s">
        <v>2098</v>
      </c>
      <c r="D2328" s="26">
        <v>279</v>
      </c>
      <c r="E2328" s="26">
        <v>247</v>
      </c>
      <c r="F2328" s="16">
        <f t="shared" si="99"/>
        <v>0.11469534050179211</v>
      </c>
    </row>
    <row r="2329" spans="2:6" s="24" customFormat="1" x14ac:dyDescent="0.25">
      <c r="B2329" s="26" t="s">
        <v>257</v>
      </c>
      <c r="C2329" s="26" t="s">
        <v>258</v>
      </c>
      <c r="D2329" s="26">
        <v>299</v>
      </c>
      <c r="E2329" s="26">
        <v>299</v>
      </c>
      <c r="F2329" s="16">
        <f t="shared" si="99"/>
        <v>0</v>
      </c>
    </row>
    <row r="2330" spans="2:6" s="24" customFormat="1" x14ac:dyDescent="0.25">
      <c r="B2330" s="26" t="s">
        <v>92</v>
      </c>
      <c r="C2330" s="26" t="s">
        <v>93</v>
      </c>
      <c r="D2330" s="26">
        <v>0</v>
      </c>
      <c r="E2330" s="26">
        <v>0</v>
      </c>
      <c r="F2330" s="16">
        <v>0</v>
      </c>
    </row>
    <row r="2331" spans="2:6" s="24" customFormat="1" x14ac:dyDescent="0.25">
      <c r="B2331" s="26" t="s">
        <v>95</v>
      </c>
      <c r="C2331" s="26" t="s">
        <v>96</v>
      </c>
      <c r="D2331" s="26">
        <v>0</v>
      </c>
      <c r="E2331" s="26">
        <v>0</v>
      </c>
      <c r="F2331" s="16">
        <v>0</v>
      </c>
    </row>
    <row r="2332" spans="2:6" s="24" customFormat="1" x14ac:dyDescent="0.25">
      <c r="B2332" s="26" t="s">
        <v>259</v>
      </c>
      <c r="C2332" s="26" t="s">
        <v>260</v>
      </c>
      <c r="D2332" s="26">
        <v>0</v>
      </c>
      <c r="E2332" s="26">
        <v>0</v>
      </c>
      <c r="F2332" s="16">
        <v>0</v>
      </c>
    </row>
    <row r="2333" spans="2:6" s="24" customFormat="1" x14ac:dyDescent="0.25">
      <c r="B2333" s="26" t="s">
        <v>2111</v>
      </c>
      <c r="C2333" s="26" t="s">
        <v>1950</v>
      </c>
      <c r="D2333" s="26">
        <v>450</v>
      </c>
      <c r="E2333" s="26">
        <v>339</v>
      </c>
      <c r="F2333" s="16">
        <f t="shared" ref="F2333:F2364" si="100">((D2333-E2333))/D2333</f>
        <v>0.24666666666666667</v>
      </c>
    </row>
    <row r="2334" spans="2:6" s="24" customFormat="1" x14ac:dyDescent="0.25">
      <c r="B2334" s="26" t="s">
        <v>2112</v>
      </c>
      <c r="C2334" s="26" t="s">
        <v>2002</v>
      </c>
      <c r="D2334" s="26">
        <v>463</v>
      </c>
      <c r="E2334" s="26">
        <v>349</v>
      </c>
      <c r="F2334" s="16">
        <f t="shared" si="100"/>
        <v>0.24622030237580994</v>
      </c>
    </row>
    <row r="2335" spans="2:6" s="24" customFormat="1" x14ac:dyDescent="0.25">
      <c r="B2335" s="26" t="s">
        <v>2099</v>
      </c>
      <c r="C2335" s="26" t="s">
        <v>359</v>
      </c>
      <c r="D2335" s="26">
        <v>682</v>
      </c>
      <c r="E2335" s="26">
        <v>514</v>
      </c>
      <c r="F2335" s="16">
        <f t="shared" si="100"/>
        <v>0.24633431085043989</v>
      </c>
    </row>
    <row r="2336" spans="2:6" s="24" customFormat="1" x14ac:dyDescent="0.25">
      <c r="B2336" s="26" t="s">
        <v>2113</v>
      </c>
      <c r="C2336" s="26" t="s">
        <v>2006</v>
      </c>
      <c r="D2336" s="26">
        <v>75</v>
      </c>
      <c r="E2336" s="26">
        <v>57</v>
      </c>
      <c r="F2336" s="16">
        <f t="shared" si="100"/>
        <v>0.24</v>
      </c>
    </row>
    <row r="2337" spans="2:6" s="24" customFormat="1" x14ac:dyDescent="0.25">
      <c r="B2337" s="26" t="s">
        <v>2105</v>
      </c>
      <c r="C2337" s="26" t="s">
        <v>2106</v>
      </c>
      <c r="D2337" s="26">
        <v>272</v>
      </c>
      <c r="E2337" s="26">
        <v>205</v>
      </c>
      <c r="F2337" s="16">
        <f t="shared" si="100"/>
        <v>0.24632352941176472</v>
      </c>
    </row>
    <row r="2338" spans="2:6" s="24" customFormat="1" x14ac:dyDescent="0.25">
      <c r="B2338" s="26" t="s">
        <v>2114</v>
      </c>
      <c r="C2338" s="26" t="s">
        <v>2115</v>
      </c>
      <c r="D2338" s="29">
        <v>1160</v>
      </c>
      <c r="E2338" s="26">
        <v>849</v>
      </c>
      <c r="F2338" s="16">
        <f t="shared" si="100"/>
        <v>0.26810344827586208</v>
      </c>
    </row>
    <row r="2339" spans="2:6" s="24" customFormat="1" x14ac:dyDescent="0.25">
      <c r="B2339" s="26" t="s">
        <v>65</v>
      </c>
      <c r="C2339" s="26" t="s">
        <v>66</v>
      </c>
      <c r="D2339" s="26">
        <v>99</v>
      </c>
      <c r="E2339" s="26">
        <v>99</v>
      </c>
      <c r="F2339" s="16">
        <f t="shared" si="100"/>
        <v>0</v>
      </c>
    </row>
    <row r="2340" spans="2:6" s="24" customFormat="1" x14ac:dyDescent="0.25">
      <c r="B2340" s="26" t="s">
        <v>618</v>
      </c>
      <c r="C2340" s="26" t="s">
        <v>619</v>
      </c>
      <c r="D2340" s="26">
        <v>150</v>
      </c>
      <c r="E2340" s="26">
        <v>150</v>
      </c>
      <c r="F2340" s="16">
        <f t="shared" si="100"/>
        <v>0</v>
      </c>
    </row>
    <row r="2341" spans="2:6" s="24" customFormat="1" x14ac:dyDescent="0.25">
      <c r="B2341" s="26" t="s">
        <v>2116</v>
      </c>
      <c r="C2341" s="26" t="s">
        <v>2117</v>
      </c>
      <c r="D2341" s="26">
        <v>50</v>
      </c>
      <c r="E2341" s="26">
        <v>50</v>
      </c>
      <c r="F2341" s="16">
        <f t="shared" si="100"/>
        <v>0</v>
      </c>
    </row>
    <row r="2342" spans="2:6" s="24" customFormat="1" x14ac:dyDescent="0.25">
      <c r="B2342" s="26" t="s">
        <v>2097</v>
      </c>
      <c r="C2342" s="26" t="s">
        <v>2098</v>
      </c>
      <c r="D2342" s="26">
        <v>279</v>
      </c>
      <c r="E2342" s="26">
        <v>240</v>
      </c>
      <c r="F2342" s="16">
        <f t="shared" si="100"/>
        <v>0.13978494623655913</v>
      </c>
    </row>
    <row r="2343" spans="2:6" s="24" customFormat="1" x14ac:dyDescent="0.25">
      <c r="B2343" s="26" t="s">
        <v>257</v>
      </c>
      <c r="C2343" s="26" t="s">
        <v>258</v>
      </c>
      <c r="D2343" s="26">
        <v>299</v>
      </c>
      <c r="E2343" s="26">
        <v>299</v>
      </c>
      <c r="F2343" s="16">
        <f t="shared" si="100"/>
        <v>0</v>
      </c>
    </row>
    <row r="2344" spans="2:6" s="24" customFormat="1" x14ac:dyDescent="0.25">
      <c r="B2344" s="26" t="s">
        <v>92</v>
      </c>
      <c r="C2344" s="26" t="s">
        <v>93</v>
      </c>
      <c r="D2344" s="26">
        <v>0</v>
      </c>
      <c r="E2344" s="26">
        <v>0</v>
      </c>
      <c r="F2344" s="16">
        <v>0</v>
      </c>
    </row>
    <row r="2345" spans="2:6" s="24" customFormat="1" x14ac:dyDescent="0.25">
      <c r="B2345" s="26" t="s">
        <v>95</v>
      </c>
      <c r="C2345" s="26" t="s">
        <v>96</v>
      </c>
      <c r="D2345" s="26">
        <v>0</v>
      </c>
      <c r="E2345" s="26">
        <v>0</v>
      </c>
      <c r="F2345" s="16">
        <v>0</v>
      </c>
    </row>
    <row r="2346" spans="2:6" s="24" customFormat="1" x14ac:dyDescent="0.25">
      <c r="B2346" s="26" t="s">
        <v>259</v>
      </c>
      <c r="C2346" s="26" t="s">
        <v>260</v>
      </c>
      <c r="D2346" s="26">
        <v>0</v>
      </c>
      <c r="E2346" s="26">
        <v>0</v>
      </c>
      <c r="F2346" s="16">
        <v>0</v>
      </c>
    </row>
    <row r="2347" spans="2:6" s="24" customFormat="1" x14ac:dyDescent="0.25">
      <c r="B2347" s="26" t="s">
        <v>2118</v>
      </c>
      <c r="C2347" s="26" t="s">
        <v>2119</v>
      </c>
      <c r="D2347" s="26">
        <v>682</v>
      </c>
      <c r="E2347" s="26">
        <v>499</v>
      </c>
      <c r="F2347" s="16">
        <f t="shared" si="100"/>
        <v>0.26832844574780057</v>
      </c>
    </row>
    <row r="2348" spans="2:6" s="24" customFormat="1" x14ac:dyDescent="0.25">
      <c r="B2348" s="26" t="s">
        <v>2120</v>
      </c>
      <c r="C2348" s="26" t="s">
        <v>2121</v>
      </c>
      <c r="D2348" s="26">
        <v>272</v>
      </c>
      <c r="E2348" s="26">
        <v>199</v>
      </c>
      <c r="F2348" s="16">
        <f t="shared" si="100"/>
        <v>0.26838235294117646</v>
      </c>
    </row>
    <row r="2349" spans="2:6" s="24" customFormat="1" x14ac:dyDescent="0.25">
      <c r="B2349" s="26" t="s">
        <v>2113</v>
      </c>
      <c r="C2349" s="26" t="s">
        <v>2006</v>
      </c>
      <c r="D2349" s="26">
        <v>75</v>
      </c>
      <c r="E2349" s="26">
        <v>55</v>
      </c>
      <c r="F2349" s="16">
        <f t="shared" si="100"/>
        <v>0.26666666666666666</v>
      </c>
    </row>
    <row r="2350" spans="2:6" s="24" customFormat="1" x14ac:dyDescent="0.25">
      <c r="B2350" s="26" t="s">
        <v>2105</v>
      </c>
      <c r="C2350" s="26" t="s">
        <v>2106</v>
      </c>
      <c r="D2350" s="26">
        <v>272</v>
      </c>
      <c r="E2350" s="26">
        <v>199</v>
      </c>
      <c r="F2350" s="16">
        <f t="shared" si="100"/>
        <v>0.26838235294117646</v>
      </c>
    </row>
    <row r="2351" spans="2:6" s="24" customFormat="1" x14ac:dyDescent="0.25">
      <c r="B2351" s="26" t="s">
        <v>2122</v>
      </c>
      <c r="C2351" s="26" t="s">
        <v>2123</v>
      </c>
      <c r="D2351" s="29">
        <v>1024</v>
      </c>
      <c r="E2351" s="26">
        <v>749</v>
      </c>
      <c r="F2351" s="16">
        <f t="shared" si="100"/>
        <v>0.2685546875</v>
      </c>
    </row>
    <row r="2352" spans="2:6" s="24" customFormat="1" x14ac:dyDescent="0.25">
      <c r="B2352" s="26" t="s">
        <v>65</v>
      </c>
      <c r="C2352" s="26" t="s">
        <v>66</v>
      </c>
      <c r="D2352" s="26">
        <v>99</v>
      </c>
      <c r="E2352" s="26">
        <v>99</v>
      </c>
      <c r="F2352" s="16">
        <f t="shared" si="100"/>
        <v>0</v>
      </c>
    </row>
    <row r="2353" spans="2:6" s="24" customFormat="1" x14ac:dyDescent="0.25">
      <c r="B2353" s="26" t="s">
        <v>618</v>
      </c>
      <c r="C2353" s="26" t="s">
        <v>619</v>
      </c>
      <c r="D2353" s="26">
        <v>150</v>
      </c>
      <c r="E2353" s="26">
        <v>150</v>
      </c>
      <c r="F2353" s="16">
        <f t="shared" si="100"/>
        <v>0</v>
      </c>
    </row>
    <row r="2354" spans="2:6" s="24" customFormat="1" x14ac:dyDescent="0.25">
      <c r="B2354" s="26" t="s">
        <v>2116</v>
      </c>
      <c r="C2354" s="26" t="s">
        <v>2117</v>
      </c>
      <c r="D2354" s="26">
        <v>50</v>
      </c>
      <c r="E2354" s="26">
        <v>50</v>
      </c>
      <c r="F2354" s="16">
        <f t="shared" si="100"/>
        <v>0</v>
      </c>
    </row>
    <row r="2355" spans="2:6" s="24" customFormat="1" x14ac:dyDescent="0.25">
      <c r="B2355" s="26" t="s">
        <v>2097</v>
      </c>
      <c r="C2355" s="26" t="s">
        <v>2098</v>
      </c>
      <c r="D2355" s="26">
        <v>279</v>
      </c>
      <c r="E2355" s="26">
        <v>240</v>
      </c>
      <c r="F2355" s="16">
        <f t="shared" si="100"/>
        <v>0.13978494623655913</v>
      </c>
    </row>
    <row r="2356" spans="2:6" s="24" customFormat="1" x14ac:dyDescent="0.25">
      <c r="B2356" s="26" t="s">
        <v>2124</v>
      </c>
      <c r="C2356" s="26" t="s">
        <v>2125</v>
      </c>
      <c r="D2356" s="26">
        <v>299</v>
      </c>
      <c r="E2356" s="26">
        <v>219</v>
      </c>
      <c r="F2356" s="16">
        <f t="shared" si="100"/>
        <v>0.26755852842809363</v>
      </c>
    </row>
    <row r="2357" spans="2:6" s="24" customFormat="1" x14ac:dyDescent="0.25">
      <c r="B2357" s="26" t="s">
        <v>257</v>
      </c>
      <c r="C2357" s="26" t="s">
        <v>258</v>
      </c>
      <c r="D2357" s="26">
        <v>299</v>
      </c>
      <c r="E2357" s="26">
        <v>299</v>
      </c>
      <c r="F2357" s="16">
        <f t="shared" si="100"/>
        <v>0</v>
      </c>
    </row>
    <row r="2358" spans="2:6" s="24" customFormat="1" x14ac:dyDescent="0.25">
      <c r="B2358" s="26" t="s">
        <v>92</v>
      </c>
      <c r="C2358" s="26" t="s">
        <v>93</v>
      </c>
      <c r="D2358" s="26">
        <v>0</v>
      </c>
      <c r="E2358" s="26">
        <v>0</v>
      </c>
      <c r="F2358" s="16">
        <v>0</v>
      </c>
    </row>
    <row r="2359" spans="2:6" s="24" customFormat="1" x14ac:dyDescent="0.25">
      <c r="B2359" s="26" t="s">
        <v>95</v>
      </c>
      <c r="C2359" s="26" t="s">
        <v>96</v>
      </c>
      <c r="D2359" s="26">
        <v>0</v>
      </c>
      <c r="E2359" s="26">
        <v>0</v>
      </c>
      <c r="F2359" s="16">
        <v>0</v>
      </c>
    </row>
    <row r="2360" spans="2:6" s="24" customFormat="1" x14ac:dyDescent="0.25">
      <c r="B2360" s="26" t="s">
        <v>259</v>
      </c>
      <c r="C2360" s="26" t="s">
        <v>260</v>
      </c>
      <c r="D2360" s="26">
        <v>0</v>
      </c>
      <c r="E2360" s="26">
        <v>0</v>
      </c>
      <c r="F2360" s="16">
        <v>0</v>
      </c>
    </row>
    <row r="2361" spans="2:6" s="24" customFormat="1" x14ac:dyDescent="0.25">
      <c r="B2361" s="26" t="s">
        <v>2126</v>
      </c>
      <c r="C2361" s="26" t="s">
        <v>2127</v>
      </c>
      <c r="D2361" s="26">
        <v>682</v>
      </c>
      <c r="E2361" s="26">
        <v>499</v>
      </c>
      <c r="F2361" s="16">
        <f t="shared" si="100"/>
        <v>0.26832844574780057</v>
      </c>
    </row>
    <row r="2362" spans="2:6" s="24" customFormat="1" x14ac:dyDescent="0.25">
      <c r="B2362" s="26" t="s">
        <v>2128</v>
      </c>
      <c r="C2362" s="26" t="s">
        <v>2125</v>
      </c>
      <c r="D2362" s="26">
        <v>299</v>
      </c>
      <c r="E2362" s="26">
        <v>219</v>
      </c>
      <c r="F2362" s="16">
        <f t="shared" si="100"/>
        <v>0.26755852842809363</v>
      </c>
    </row>
    <row r="2363" spans="2:6" s="24" customFormat="1" x14ac:dyDescent="0.25">
      <c r="B2363" s="26" t="s">
        <v>2113</v>
      </c>
      <c r="C2363" s="26" t="s">
        <v>2006</v>
      </c>
      <c r="D2363" s="26">
        <v>75</v>
      </c>
      <c r="E2363" s="26">
        <v>55</v>
      </c>
      <c r="F2363" s="16">
        <f t="shared" si="100"/>
        <v>0.26666666666666666</v>
      </c>
    </row>
    <row r="2364" spans="2:6" s="24" customFormat="1" x14ac:dyDescent="0.25">
      <c r="B2364" s="26" t="s">
        <v>2105</v>
      </c>
      <c r="C2364" s="26" t="s">
        <v>2106</v>
      </c>
      <c r="D2364" s="26">
        <v>272</v>
      </c>
      <c r="E2364" s="26">
        <v>199</v>
      </c>
      <c r="F2364" s="16">
        <f t="shared" si="100"/>
        <v>0.26838235294117646</v>
      </c>
    </row>
    <row r="2365" spans="2:6" s="24" customFormat="1" hidden="1" x14ac:dyDescent="0.25"/>
    <row r="2366" spans="2:6" s="24" customFormat="1" x14ac:dyDescent="0.25">
      <c r="B2366" s="26" t="s">
        <v>2129</v>
      </c>
      <c r="C2366" s="26" t="s">
        <v>2130</v>
      </c>
      <c r="D2366" s="29">
        <v>1865</v>
      </c>
      <c r="E2366" s="29">
        <v>1399</v>
      </c>
      <c r="F2366" s="19">
        <f t="shared" ref="F2366:F2403" si="101">((D2366-E2366))/D2366</f>
        <v>0.24986595174262735</v>
      </c>
    </row>
    <row r="2367" spans="2:6" s="24" customFormat="1" x14ac:dyDescent="0.25">
      <c r="B2367" s="26" t="s">
        <v>65</v>
      </c>
      <c r="C2367" s="26" t="s">
        <v>66</v>
      </c>
      <c r="D2367" s="26">
        <v>99</v>
      </c>
      <c r="E2367" s="26">
        <v>99</v>
      </c>
      <c r="F2367" s="19">
        <f t="shared" si="101"/>
        <v>0</v>
      </c>
    </row>
    <row r="2368" spans="2:6" s="24" customFormat="1" x14ac:dyDescent="0.25">
      <c r="B2368" s="26" t="s">
        <v>618</v>
      </c>
      <c r="C2368" s="26" t="s">
        <v>619</v>
      </c>
      <c r="D2368" s="26">
        <v>150</v>
      </c>
      <c r="E2368" s="26">
        <v>150</v>
      </c>
      <c r="F2368" s="19">
        <f t="shared" si="101"/>
        <v>0</v>
      </c>
    </row>
    <row r="2369" spans="2:6" s="24" customFormat="1" x14ac:dyDescent="0.25">
      <c r="B2369" s="26" t="s">
        <v>2116</v>
      </c>
      <c r="C2369" s="26" t="s">
        <v>2117</v>
      </c>
      <c r="D2369" s="26">
        <v>50</v>
      </c>
      <c r="E2369" s="26">
        <v>50</v>
      </c>
      <c r="F2369" s="19">
        <f t="shared" si="101"/>
        <v>0</v>
      </c>
    </row>
    <row r="2370" spans="2:6" s="24" customFormat="1" x14ac:dyDescent="0.25">
      <c r="B2370" s="26" t="s">
        <v>2095</v>
      </c>
      <c r="C2370" s="26" t="s">
        <v>2096</v>
      </c>
      <c r="D2370" s="26">
        <v>55</v>
      </c>
      <c r="E2370" s="26">
        <v>40</v>
      </c>
      <c r="F2370" s="19">
        <f t="shared" si="101"/>
        <v>0.27272727272727271</v>
      </c>
    </row>
    <row r="2371" spans="2:6" s="24" customFormat="1" x14ac:dyDescent="0.25">
      <c r="B2371" s="26" t="s">
        <v>2109</v>
      </c>
      <c r="C2371" s="26" t="s">
        <v>2110</v>
      </c>
      <c r="D2371" s="26">
        <v>41</v>
      </c>
      <c r="E2371" s="26">
        <v>30</v>
      </c>
      <c r="F2371" s="19">
        <f t="shared" si="101"/>
        <v>0.26829268292682928</v>
      </c>
    </row>
    <row r="2372" spans="2:6" s="24" customFormat="1" x14ac:dyDescent="0.25">
      <c r="B2372" s="26" t="s">
        <v>230</v>
      </c>
      <c r="C2372" s="26" t="s">
        <v>231</v>
      </c>
      <c r="D2372" s="26">
        <v>579</v>
      </c>
      <c r="E2372" s="26">
        <v>479</v>
      </c>
      <c r="F2372" s="19">
        <f t="shared" si="101"/>
        <v>0.17271157167530224</v>
      </c>
    </row>
    <row r="2373" spans="2:6" s="24" customFormat="1" x14ac:dyDescent="0.25">
      <c r="B2373" s="26" t="s">
        <v>2097</v>
      </c>
      <c r="C2373" s="26" t="s">
        <v>2098</v>
      </c>
      <c r="D2373" s="26">
        <v>279</v>
      </c>
      <c r="E2373" s="26">
        <v>240</v>
      </c>
      <c r="F2373" s="19">
        <f t="shared" si="101"/>
        <v>0.13978494623655913</v>
      </c>
    </row>
    <row r="2374" spans="2:6" s="24" customFormat="1" x14ac:dyDescent="0.25">
      <c r="B2374" s="26" t="s">
        <v>257</v>
      </c>
      <c r="C2374" s="26" t="s">
        <v>258</v>
      </c>
      <c r="D2374" s="26">
        <v>299</v>
      </c>
      <c r="E2374" s="26">
        <v>299</v>
      </c>
      <c r="F2374" s="19">
        <f t="shared" si="101"/>
        <v>0</v>
      </c>
    </row>
    <row r="2375" spans="2:6" s="24" customFormat="1" x14ac:dyDescent="0.25">
      <c r="B2375" s="26" t="s">
        <v>92</v>
      </c>
      <c r="C2375" s="26" t="s">
        <v>93</v>
      </c>
      <c r="D2375" s="26">
        <v>0</v>
      </c>
      <c r="E2375" s="26">
        <v>0</v>
      </c>
      <c r="F2375" s="19">
        <v>0</v>
      </c>
    </row>
    <row r="2376" spans="2:6" s="24" customFormat="1" x14ac:dyDescent="0.25">
      <c r="B2376" s="26" t="s">
        <v>95</v>
      </c>
      <c r="C2376" s="26" t="s">
        <v>96</v>
      </c>
      <c r="D2376" s="26">
        <v>0</v>
      </c>
      <c r="E2376" s="26">
        <v>0</v>
      </c>
      <c r="F2376" s="19">
        <v>0</v>
      </c>
    </row>
    <row r="2377" spans="2:6" s="24" customFormat="1" x14ac:dyDescent="0.25">
      <c r="B2377" s="26" t="s">
        <v>259</v>
      </c>
      <c r="C2377" s="26" t="s">
        <v>260</v>
      </c>
      <c r="D2377" s="26">
        <v>0</v>
      </c>
      <c r="E2377" s="26">
        <v>0</v>
      </c>
      <c r="F2377" s="19">
        <v>0</v>
      </c>
    </row>
    <row r="2378" spans="2:6" s="24" customFormat="1" x14ac:dyDescent="0.25">
      <c r="B2378" s="26" t="s">
        <v>2112</v>
      </c>
      <c r="C2378" s="26" t="s">
        <v>2002</v>
      </c>
      <c r="D2378" s="26">
        <v>463</v>
      </c>
      <c r="E2378" s="26">
        <v>339</v>
      </c>
      <c r="F2378" s="19">
        <f t="shared" si="101"/>
        <v>0.2678185745140389</v>
      </c>
    </row>
    <row r="2379" spans="2:6" s="24" customFormat="1" x14ac:dyDescent="0.25">
      <c r="B2379" s="26" t="s">
        <v>2099</v>
      </c>
      <c r="C2379" s="26" t="s">
        <v>359</v>
      </c>
      <c r="D2379" s="26">
        <v>682</v>
      </c>
      <c r="E2379" s="26">
        <v>499</v>
      </c>
      <c r="F2379" s="19">
        <f t="shared" si="101"/>
        <v>0.26832844574780057</v>
      </c>
    </row>
    <row r="2380" spans="2:6" s="24" customFormat="1" x14ac:dyDescent="0.25">
      <c r="B2380" s="26" t="s">
        <v>2120</v>
      </c>
      <c r="C2380" s="26" t="s">
        <v>2121</v>
      </c>
      <c r="D2380" s="26">
        <v>272</v>
      </c>
      <c r="E2380" s="26">
        <v>199</v>
      </c>
      <c r="F2380" s="19">
        <f t="shared" si="101"/>
        <v>0.26838235294117646</v>
      </c>
    </row>
    <row r="2381" spans="2:6" s="24" customFormat="1" x14ac:dyDescent="0.25">
      <c r="B2381" s="26" t="s">
        <v>2113</v>
      </c>
      <c r="C2381" s="26" t="s">
        <v>2006</v>
      </c>
      <c r="D2381" s="26">
        <v>75</v>
      </c>
      <c r="E2381" s="26">
        <v>55</v>
      </c>
      <c r="F2381" s="19">
        <f t="shared" si="101"/>
        <v>0.26666666666666666</v>
      </c>
    </row>
    <row r="2382" spans="2:6" s="24" customFormat="1" x14ac:dyDescent="0.25">
      <c r="B2382" s="26" t="s">
        <v>2105</v>
      </c>
      <c r="C2382" s="26" t="s">
        <v>2106</v>
      </c>
      <c r="D2382" s="26">
        <v>272</v>
      </c>
      <c r="E2382" s="26">
        <v>199</v>
      </c>
      <c r="F2382" s="19">
        <f t="shared" si="101"/>
        <v>0.26838235294117646</v>
      </c>
    </row>
    <row r="2383" spans="2:6" s="24" customFormat="1" x14ac:dyDescent="0.25">
      <c r="B2383" s="26" t="s">
        <v>2131</v>
      </c>
      <c r="C2383" s="26" t="s">
        <v>2132</v>
      </c>
      <c r="D2383" s="29">
        <v>1865</v>
      </c>
      <c r="E2383" s="29">
        <v>1399</v>
      </c>
      <c r="F2383" s="19">
        <f t="shared" si="101"/>
        <v>0.24986595174262735</v>
      </c>
    </row>
    <row r="2384" spans="2:6" s="24" customFormat="1" x14ac:dyDescent="0.25">
      <c r="B2384" s="26" t="s">
        <v>65</v>
      </c>
      <c r="C2384" s="26" t="s">
        <v>66</v>
      </c>
      <c r="D2384" s="26">
        <v>99</v>
      </c>
      <c r="E2384" s="26">
        <v>99</v>
      </c>
      <c r="F2384" s="19">
        <f t="shared" si="101"/>
        <v>0</v>
      </c>
    </row>
    <row r="2385" spans="2:6" s="24" customFormat="1" x14ac:dyDescent="0.25">
      <c r="B2385" s="26" t="s">
        <v>618</v>
      </c>
      <c r="C2385" s="26" t="s">
        <v>619</v>
      </c>
      <c r="D2385" s="26">
        <v>150</v>
      </c>
      <c r="E2385" s="26">
        <v>150</v>
      </c>
      <c r="F2385" s="19">
        <f t="shared" si="101"/>
        <v>0</v>
      </c>
    </row>
    <row r="2386" spans="2:6" s="24" customFormat="1" x14ac:dyDescent="0.25">
      <c r="B2386" s="26" t="s">
        <v>2116</v>
      </c>
      <c r="C2386" s="26" t="s">
        <v>2117</v>
      </c>
      <c r="D2386" s="26">
        <v>50</v>
      </c>
      <c r="E2386" s="26">
        <v>50</v>
      </c>
      <c r="F2386" s="19">
        <f t="shared" si="101"/>
        <v>0</v>
      </c>
    </row>
    <row r="2387" spans="2:6" s="24" customFormat="1" x14ac:dyDescent="0.25">
      <c r="B2387" s="26" t="s">
        <v>2095</v>
      </c>
      <c r="C2387" s="26" t="s">
        <v>2096</v>
      </c>
      <c r="D2387" s="26">
        <v>55</v>
      </c>
      <c r="E2387" s="26">
        <v>40</v>
      </c>
      <c r="F2387" s="19">
        <f t="shared" si="101"/>
        <v>0.27272727272727271</v>
      </c>
    </row>
    <row r="2388" spans="2:6" s="24" customFormat="1" x14ac:dyDescent="0.25">
      <c r="B2388" s="26" t="s">
        <v>2109</v>
      </c>
      <c r="C2388" s="26" t="s">
        <v>2110</v>
      </c>
      <c r="D2388" s="26">
        <v>41</v>
      </c>
      <c r="E2388" s="26">
        <v>30</v>
      </c>
      <c r="F2388" s="19">
        <f t="shared" si="101"/>
        <v>0.26829268292682928</v>
      </c>
    </row>
    <row r="2389" spans="2:6" s="24" customFormat="1" x14ac:dyDescent="0.25">
      <c r="B2389" s="26" t="s">
        <v>230</v>
      </c>
      <c r="C2389" s="26" t="s">
        <v>231</v>
      </c>
      <c r="D2389" s="26">
        <v>579</v>
      </c>
      <c r="E2389" s="26">
        <v>479</v>
      </c>
      <c r="F2389" s="19">
        <f t="shared" si="101"/>
        <v>0.17271157167530224</v>
      </c>
    </row>
    <row r="2390" spans="2:6" s="24" customFormat="1" x14ac:dyDescent="0.25">
      <c r="B2390" s="26" t="s">
        <v>2097</v>
      </c>
      <c r="C2390" s="26" t="s">
        <v>2098</v>
      </c>
      <c r="D2390" s="26">
        <v>279</v>
      </c>
      <c r="E2390" s="26">
        <v>240</v>
      </c>
      <c r="F2390" s="19">
        <f t="shared" si="101"/>
        <v>0.13978494623655913</v>
      </c>
    </row>
    <row r="2391" spans="2:6" s="24" customFormat="1" x14ac:dyDescent="0.25">
      <c r="B2391" s="26" t="s">
        <v>2124</v>
      </c>
      <c r="C2391" s="26" t="s">
        <v>2125</v>
      </c>
      <c r="D2391" s="26">
        <v>299</v>
      </c>
      <c r="E2391" s="26">
        <v>219</v>
      </c>
      <c r="F2391" s="19">
        <f t="shared" si="101"/>
        <v>0.26755852842809363</v>
      </c>
    </row>
    <row r="2392" spans="2:6" s="24" customFormat="1" x14ac:dyDescent="0.25">
      <c r="B2392" s="26" t="s">
        <v>257</v>
      </c>
      <c r="C2392" s="26" t="s">
        <v>258</v>
      </c>
      <c r="D2392" s="26">
        <v>299</v>
      </c>
      <c r="E2392" s="26">
        <v>299</v>
      </c>
      <c r="F2392" s="19">
        <f t="shared" si="101"/>
        <v>0</v>
      </c>
    </row>
    <row r="2393" spans="2:6" s="24" customFormat="1" x14ac:dyDescent="0.25">
      <c r="B2393" s="26" t="s">
        <v>92</v>
      </c>
      <c r="C2393" s="26" t="s">
        <v>93</v>
      </c>
      <c r="D2393" s="26">
        <v>0</v>
      </c>
      <c r="E2393" s="26">
        <v>0</v>
      </c>
      <c r="F2393" s="19">
        <v>0</v>
      </c>
    </row>
    <row r="2394" spans="2:6" s="24" customFormat="1" x14ac:dyDescent="0.25">
      <c r="B2394" s="26" t="s">
        <v>95</v>
      </c>
      <c r="C2394" s="26" t="s">
        <v>96</v>
      </c>
      <c r="D2394" s="26">
        <v>0</v>
      </c>
      <c r="E2394" s="26">
        <v>0</v>
      </c>
      <c r="F2394" s="19">
        <v>0</v>
      </c>
    </row>
    <row r="2395" spans="2:6" s="24" customFormat="1" x14ac:dyDescent="0.25">
      <c r="B2395" s="26" t="s">
        <v>259</v>
      </c>
      <c r="C2395" s="26" t="s">
        <v>260</v>
      </c>
      <c r="D2395" s="26">
        <v>0</v>
      </c>
      <c r="E2395" s="26">
        <v>0</v>
      </c>
      <c r="F2395" s="19">
        <v>0</v>
      </c>
    </row>
    <row r="2396" spans="2:6" s="24" customFormat="1" x14ac:dyDescent="0.25">
      <c r="B2396" s="26" t="s">
        <v>2112</v>
      </c>
      <c r="C2396" s="26" t="s">
        <v>2002</v>
      </c>
      <c r="D2396" s="26">
        <v>463</v>
      </c>
      <c r="E2396" s="26">
        <v>339</v>
      </c>
      <c r="F2396" s="19">
        <f t="shared" si="101"/>
        <v>0.2678185745140389</v>
      </c>
    </row>
    <row r="2397" spans="2:6" s="24" customFormat="1" x14ac:dyDescent="0.25">
      <c r="B2397" s="26" t="s">
        <v>2128</v>
      </c>
      <c r="C2397" s="26" t="s">
        <v>2125</v>
      </c>
      <c r="D2397" s="26">
        <v>299</v>
      </c>
      <c r="E2397" s="26">
        <v>219</v>
      </c>
      <c r="F2397" s="19">
        <f t="shared" si="101"/>
        <v>0.26755852842809363</v>
      </c>
    </row>
    <row r="2398" spans="2:6" s="24" customFormat="1" x14ac:dyDescent="0.25">
      <c r="B2398" s="26" t="s">
        <v>2133</v>
      </c>
      <c r="C2398" s="26" t="s">
        <v>2134</v>
      </c>
      <c r="D2398" s="26">
        <v>682</v>
      </c>
      <c r="E2398" s="26">
        <v>499</v>
      </c>
      <c r="F2398" s="19">
        <f t="shared" si="101"/>
        <v>0.26832844574780057</v>
      </c>
    </row>
    <row r="2399" spans="2:6" s="24" customFormat="1" x14ac:dyDescent="0.25">
      <c r="B2399" s="26" t="s">
        <v>2113</v>
      </c>
      <c r="C2399" s="26" t="s">
        <v>2006</v>
      </c>
      <c r="D2399" s="26">
        <v>75</v>
      </c>
      <c r="E2399" s="26">
        <v>55</v>
      </c>
      <c r="F2399" s="19">
        <f t="shared" si="101"/>
        <v>0.26666666666666666</v>
      </c>
    </row>
    <row r="2400" spans="2:6" s="24" customFormat="1" x14ac:dyDescent="0.25">
      <c r="B2400" s="26" t="s">
        <v>2105</v>
      </c>
      <c r="C2400" s="26" t="s">
        <v>2106</v>
      </c>
      <c r="D2400" s="26">
        <v>272</v>
      </c>
      <c r="E2400" s="26">
        <v>199</v>
      </c>
      <c r="F2400" s="19">
        <f t="shared" si="101"/>
        <v>0.26838235294117646</v>
      </c>
    </row>
    <row r="2401" spans="2:6" s="24" customFormat="1" x14ac:dyDescent="0.25">
      <c r="B2401" s="32" t="s">
        <v>2135</v>
      </c>
    </row>
    <row r="2402" spans="2:6" s="24" customFormat="1" x14ac:dyDescent="0.25">
      <c r="B2402" s="26" t="s">
        <v>2136</v>
      </c>
      <c r="C2402" s="26" t="s">
        <v>2137</v>
      </c>
      <c r="D2402" s="29">
        <v>7500</v>
      </c>
      <c r="E2402" s="29">
        <v>6000</v>
      </c>
      <c r="F2402" s="19">
        <f t="shared" si="101"/>
        <v>0.2</v>
      </c>
    </row>
    <row r="2403" spans="2:6" s="24" customFormat="1" x14ac:dyDescent="0.25">
      <c r="B2403" s="26" t="s">
        <v>2138</v>
      </c>
      <c r="C2403" s="26" t="s">
        <v>2137</v>
      </c>
      <c r="D2403" s="29">
        <v>7500</v>
      </c>
      <c r="E2403" s="29">
        <v>6000</v>
      </c>
      <c r="F2403" s="19">
        <f t="shared" si="101"/>
        <v>0.2</v>
      </c>
    </row>
    <row r="2404" spans="2:6" s="24" customFormat="1" x14ac:dyDescent="0.25">
      <c r="B2404" s="32" t="s">
        <v>2139</v>
      </c>
      <c r="C2404" s="26"/>
      <c r="D2404" s="26"/>
      <c r="E2404" s="26"/>
      <c r="F2404" s="26"/>
    </row>
    <row r="2405" spans="2:6" s="24" customFormat="1" x14ac:dyDescent="0.25">
      <c r="B2405" s="26" t="s">
        <v>2140</v>
      </c>
      <c r="C2405" s="26" t="s">
        <v>2141</v>
      </c>
      <c r="D2405" s="29">
        <v>63490</v>
      </c>
      <c r="E2405" s="29">
        <v>27380</v>
      </c>
      <c r="F2405" s="33">
        <f>1-E2405/D2405</f>
        <v>0.56875098440699323</v>
      </c>
    </row>
    <row r="2406" spans="2:6" s="24" customFormat="1" x14ac:dyDescent="0.25">
      <c r="B2406" s="26" t="s">
        <v>1087</v>
      </c>
      <c r="C2406" s="26" t="s">
        <v>198</v>
      </c>
      <c r="D2406" s="29">
        <v>4995</v>
      </c>
      <c r="E2406" s="29">
        <v>3800</v>
      </c>
      <c r="F2406" s="33">
        <f t="shared" ref="F2406:F2469" si="102">1-E2406/D2406</f>
        <v>0.23923923923923929</v>
      </c>
    </row>
    <row r="2407" spans="2:6" s="24" customFormat="1" x14ac:dyDescent="0.25">
      <c r="B2407" s="26" t="s">
        <v>1088</v>
      </c>
      <c r="C2407" s="26" t="s">
        <v>676</v>
      </c>
      <c r="D2407" s="29">
        <v>2995</v>
      </c>
      <c r="E2407" s="29">
        <v>2200</v>
      </c>
      <c r="F2407" s="33">
        <f t="shared" si="102"/>
        <v>0.26544240400667785</v>
      </c>
    </row>
    <row r="2408" spans="2:6" s="24" customFormat="1" x14ac:dyDescent="0.25">
      <c r="B2408" s="26" t="s">
        <v>1527</v>
      </c>
      <c r="C2408" s="26" t="s">
        <v>1528</v>
      </c>
      <c r="D2408" s="29">
        <v>13000</v>
      </c>
      <c r="E2408" s="29">
        <v>11750</v>
      </c>
      <c r="F2408" s="33">
        <f t="shared" si="102"/>
        <v>9.6153846153846145E-2</v>
      </c>
    </row>
    <row r="2409" spans="2:6" s="24" customFormat="1" x14ac:dyDescent="0.25">
      <c r="B2409" s="26" t="s">
        <v>1531</v>
      </c>
      <c r="C2409" s="26" t="s">
        <v>54</v>
      </c>
      <c r="D2409" s="29">
        <v>11800</v>
      </c>
      <c r="E2409" s="29">
        <v>7900</v>
      </c>
      <c r="F2409" s="33">
        <f t="shared" si="102"/>
        <v>0.33050847457627119</v>
      </c>
    </row>
    <row r="2410" spans="2:6" s="24" customFormat="1" x14ac:dyDescent="0.25">
      <c r="B2410" s="26" t="s">
        <v>1727</v>
      </c>
      <c r="C2410" s="26" t="s">
        <v>1671</v>
      </c>
      <c r="D2410" s="29">
        <v>12000</v>
      </c>
      <c r="E2410" s="29">
        <v>10000</v>
      </c>
      <c r="F2410" s="33">
        <f t="shared" si="102"/>
        <v>0.16666666666666663</v>
      </c>
    </row>
    <row r="2411" spans="2:6" s="24" customFormat="1" x14ac:dyDescent="0.25">
      <c r="B2411" s="26" t="s">
        <v>1534</v>
      </c>
      <c r="C2411" s="26" t="s">
        <v>1535</v>
      </c>
      <c r="D2411" s="29">
        <v>6550</v>
      </c>
      <c r="E2411" s="29">
        <v>4950</v>
      </c>
      <c r="F2411" s="33">
        <f t="shared" si="102"/>
        <v>0.24427480916030531</v>
      </c>
    </row>
    <row r="2412" spans="2:6" s="24" customFormat="1" x14ac:dyDescent="0.25">
      <c r="B2412" s="26" t="s">
        <v>1674</v>
      </c>
      <c r="C2412" s="26" t="s">
        <v>47</v>
      </c>
      <c r="D2412" s="26">
        <v>400</v>
      </c>
      <c r="E2412" s="26">
        <v>400</v>
      </c>
      <c r="F2412" s="33">
        <f t="shared" si="102"/>
        <v>0</v>
      </c>
    </row>
    <row r="2413" spans="2:6" s="24" customFormat="1" x14ac:dyDescent="0.25">
      <c r="B2413" s="26" t="s">
        <v>2142</v>
      </c>
      <c r="C2413" s="26" t="s">
        <v>2143</v>
      </c>
      <c r="D2413" s="29">
        <v>9995</v>
      </c>
      <c r="E2413" s="29">
        <v>8495</v>
      </c>
      <c r="F2413" s="33">
        <f t="shared" si="102"/>
        <v>0.15007503751875939</v>
      </c>
    </row>
    <row r="2414" spans="2:6" s="24" customFormat="1" x14ac:dyDescent="0.25">
      <c r="B2414" s="26" t="s">
        <v>2144</v>
      </c>
      <c r="C2414" s="26" t="s">
        <v>2145</v>
      </c>
      <c r="D2414" s="29">
        <v>19995</v>
      </c>
      <c r="E2414" s="29">
        <v>16995</v>
      </c>
      <c r="F2414" s="33">
        <f t="shared" si="102"/>
        <v>0.15003750937734439</v>
      </c>
    </row>
    <row r="2415" spans="2:6" s="24" customFormat="1" x14ac:dyDescent="0.25">
      <c r="B2415" s="26" t="s">
        <v>2146</v>
      </c>
      <c r="C2415" s="26" t="s">
        <v>2147</v>
      </c>
      <c r="D2415" s="29">
        <v>2000</v>
      </c>
      <c r="E2415" s="29">
        <v>2000</v>
      </c>
      <c r="F2415" s="33">
        <f t="shared" si="102"/>
        <v>0</v>
      </c>
    </row>
    <row r="2416" spans="2:6" s="24" customFormat="1" x14ac:dyDescent="0.25">
      <c r="B2416" s="26" t="s">
        <v>2148</v>
      </c>
      <c r="C2416" s="26" t="s">
        <v>2149</v>
      </c>
      <c r="D2416" s="29">
        <v>13995</v>
      </c>
      <c r="E2416" s="29">
        <v>9995</v>
      </c>
      <c r="F2416" s="33">
        <f t="shared" si="102"/>
        <v>0.28581636298678104</v>
      </c>
    </row>
    <row r="2417" spans="2:6" s="24" customFormat="1" x14ac:dyDescent="0.25">
      <c r="B2417" s="26" t="s">
        <v>2150</v>
      </c>
      <c r="C2417" s="26" t="s">
        <v>2151</v>
      </c>
      <c r="D2417" s="26">
        <v>900</v>
      </c>
      <c r="E2417" s="26">
        <v>750</v>
      </c>
      <c r="F2417" s="33">
        <f t="shared" si="102"/>
        <v>0.16666666666666663</v>
      </c>
    </row>
    <row r="2418" spans="2:6" s="24" customFormat="1" x14ac:dyDescent="0.25">
      <c r="B2418" s="26" t="s">
        <v>2152</v>
      </c>
      <c r="C2418" s="26" t="s">
        <v>1363</v>
      </c>
      <c r="D2418" s="29">
        <v>5995</v>
      </c>
      <c r="E2418" s="29">
        <v>4995</v>
      </c>
      <c r="F2418" s="33">
        <f t="shared" si="102"/>
        <v>0.16680567139282731</v>
      </c>
    </row>
    <row r="2419" spans="2:6" s="24" customFormat="1" x14ac:dyDescent="0.25">
      <c r="B2419" s="26" t="s">
        <v>1728</v>
      </c>
      <c r="C2419" s="26" t="s">
        <v>1542</v>
      </c>
      <c r="D2419" s="29">
        <v>9995</v>
      </c>
      <c r="E2419" s="29">
        <v>8495</v>
      </c>
      <c r="F2419" s="33">
        <f t="shared" si="102"/>
        <v>0.15007503751875939</v>
      </c>
    </row>
    <row r="2420" spans="2:6" s="24" customFormat="1" x14ac:dyDescent="0.25">
      <c r="B2420" s="26" t="s">
        <v>1109</v>
      </c>
      <c r="C2420" s="26" t="s">
        <v>89</v>
      </c>
      <c r="D2420" s="26">
        <v>299</v>
      </c>
      <c r="E2420" s="26">
        <v>299</v>
      </c>
      <c r="F2420" s="33">
        <f t="shared" si="102"/>
        <v>0</v>
      </c>
    </row>
    <row r="2421" spans="2:6" s="24" customFormat="1" x14ac:dyDescent="0.25">
      <c r="B2421" s="26" t="s">
        <v>1539</v>
      </c>
      <c r="C2421" s="26" t="s">
        <v>1540</v>
      </c>
      <c r="D2421" s="29">
        <v>30000</v>
      </c>
      <c r="E2421" s="29">
        <v>22500</v>
      </c>
      <c r="F2421" s="33">
        <f t="shared" si="102"/>
        <v>0.25</v>
      </c>
    </row>
    <row r="2422" spans="2:6" s="24" customFormat="1" x14ac:dyDescent="0.25">
      <c r="B2422" s="26" t="s">
        <v>1678</v>
      </c>
      <c r="C2422" s="26" t="s">
        <v>1679</v>
      </c>
      <c r="D2422" s="26">
        <v>250</v>
      </c>
      <c r="E2422" s="26">
        <v>250</v>
      </c>
      <c r="F2422" s="33">
        <f t="shared" si="102"/>
        <v>0</v>
      </c>
    </row>
    <row r="2423" spans="2:6" s="24" customFormat="1" x14ac:dyDescent="0.25">
      <c r="B2423" s="26" t="s">
        <v>1680</v>
      </c>
      <c r="C2423" s="26" t="s">
        <v>1679</v>
      </c>
      <c r="D2423" s="26">
        <v>250</v>
      </c>
      <c r="E2423" s="26">
        <v>250</v>
      </c>
      <c r="F2423" s="33">
        <f t="shared" si="102"/>
        <v>0</v>
      </c>
    </row>
    <row r="2424" spans="2:6" s="24" customFormat="1" x14ac:dyDescent="0.25">
      <c r="B2424" s="26" t="s">
        <v>68</v>
      </c>
      <c r="C2424" s="26" t="s">
        <v>69</v>
      </c>
      <c r="D2424" s="26">
        <v>150</v>
      </c>
      <c r="E2424" s="26">
        <v>150</v>
      </c>
      <c r="F2424" s="33">
        <f t="shared" si="102"/>
        <v>0</v>
      </c>
    </row>
    <row r="2425" spans="2:6" s="24" customFormat="1" x14ac:dyDescent="0.25">
      <c r="B2425" s="26" t="s">
        <v>1681</v>
      </c>
      <c r="C2425" s="26" t="s">
        <v>1682</v>
      </c>
      <c r="D2425" s="29">
        <v>14700</v>
      </c>
      <c r="E2425" s="29">
        <v>12000</v>
      </c>
      <c r="F2425" s="33">
        <f t="shared" si="102"/>
        <v>0.18367346938775508</v>
      </c>
    </row>
    <row r="2426" spans="2:6" s="24" customFormat="1" x14ac:dyDescent="0.25">
      <c r="B2426" s="26" t="s">
        <v>2066</v>
      </c>
      <c r="C2426" s="26" t="s">
        <v>81</v>
      </c>
      <c r="D2426" s="29">
        <v>13900</v>
      </c>
      <c r="E2426" s="29">
        <v>10900</v>
      </c>
      <c r="F2426" s="33">
        <f t="shared" si="102"/>
        <v>0.21582733812949639</v>
      </c>
    </row>
    <row r="2427" spans="2:6" s="24" customFormat="1" x14ac:dyDescent="0.25">
      <c r="B2427" s="26" t="s">
        <v>1543</v>
      </c>
      <c r="C2427" s="26" t="s">
        <v>1544</v>
      </c>
      <c r="D2427" s="26">
        <v>0</v>
      </c>
      <c r="E2427" s="26">
        <v>0</v>
      </c>
      <c r="F2427" s="33">
        <v>0</v>
      </c>
    </row>
    <row r="2428" spans="2:6" s="24" customFormat="1" x14ac:dyDescent="0.25">
      <c r="B2428" s="26" t="s">
        <v>1545</v>
      </c>
      <c r="C2428" s="26" t="s">
        <v>1528</v>
      </c>
      <c r="D2428" s="29">
        <v>13000</v>
      </c>
      <c r="E2428" s="29">
        <v>11750</v>
      </c>
      <c r="F2428" s="33">
        <f t="shared" si="102"/>
        <v>9.6153846153846145E-2</v>
      </c>
    </row>
    <row r="2429" spans="2:6" s="24" customFormat="1" x14ac:dyDescent="0.25">
      <c r="B2429" s="26" t="s">
        <v>1731</v>
      </c>
      <c r="C2429" s="26" t="s">
        <v>1732</v>
      </c>
      <c r="D2429" s="29">
        <v>17000</v>
      </c>
      <c r="E2429" s="29">
        <v>12000</v>
      </c>
      <c r="F2429" s="33">
        <f t="shared" si="102"/>
        <v>0.29411764705882348</v>
      </c>
    </row>
    <row r="2430" spans="2:6" s="24" customFormat="1" x14ac:dyDescent="0.25">
      <c r="B2430" s="26" t="s">
        <v>1733</v>
      </c>
      <c r="C2430" s="26" t="s">
        <v>1734</v>
      </c>
      <c r="D2430" s="29">
        <v>28000</v>
      </c>
      <c r="E2430" s="29">
        <v>18000</v>
      </c>
      <c r="F2430" s="33">
        <f t="shared" si="102"/>
        <v>0.3571428571428571</v>
      </c>
    </row>
    <row r="2431" spans="2:6" s="24" customFormat="1" x14ac:dyDescent="0.25">
      <c r="B2431" s="26" t="s">
        <v>1684</v>
      </c>
      <c r="C2431" s="26" t="s">
        <v>1685</v>
      </c>
      <c r="D2431" s="29">
        <v>2400</v>
      </c>
      <c r="E2431" s="29">
        <v>2400</v>
      </c>
      <c r="F2431" s="33">
        <f t="shared" si="102"/>
        <v>0</v>
      </c>
    </row>
    <row r="2432" spans="2:6" s="24" customFormat="1" x14ac:dyDescent="0.25">
      <c r="B2432" s="26" t="s">
        <v>1735</v>
      </c>
      <c r="C2432" s="26" t="s">
        <v>1736</v>
      </c>
      <c r="D2432" s="29">
        <v>2239</v>
      </c>
      <c r="E2432" s="29">
        <v>2129</v>
      </c>
      <c r="F2432" s="33">
        <f t="shared" si="102"/>
        <v>4.9129075480125017E-2</v>
      </c>
    </row>
    <row r="2433" spans="2:6" s="24" customFormat="1" x14ac:dyDescent="0.25">
      <c r="B2433" s="26" t="s">
        <v>131</v>
      </c>
      <c r="C2433" s="26" t="s">
        <v>132</v>
      </c>
      <c r="D2433" s="26">
        <v>995</v>
      </c>
      <c r="E2433" s="26">
        <v>995</v>
      </c>
      <c r="F2433" s="33">
        <f t="shared" si="102"/>
        <v>0</v>
      </c>
    </row>
    <row r="2434" spans="2:6" s="24" customFormat="1" x14ac:dyDescent="0.25">
      <c r="B2434" s="26" t="s">
        <v>1686</v>
      </c>
      <c r="C2434" s="26" t="s">
        <v>1687</v>
      </c>
      <c r="D2434" s="26">
        <v>150</v>
      </c>
      <c r="E2434" s="26">
        <v>150</v>
      </c>
      <c r="F2434" s="33">
        <f t="shared" si="102"/>
        <v>0</v>
      </c>
    </row>
    <row r="2435" spans="2:6" s="24" customFormat="1" x14ac:dyDescent="0.25">
      <c r="B2435" s="26" t="s">
        <v>74</v>
      </c>
      <c r="C2435" s="26" t="s">
        <v>75</v>
      </c>
      <c r="D2435" s="29">
        <v>3495</v>
      </c>
      <c r="E2435" s="29">
        <v>3495</v>
      </c>
      <c r="F2435" s="33">
        <f t="shared" si="102"/>
        <v>0</v>
      </c>
    </row>
    <row r="2436" spans="2:6" s="24" customFormat="1" x14ac:dyDescent="0.25">
      <c r="B2436" s="26" t="s">
        <v>2153</v>
      </c>
      <c r="C2436" s="26" t="s">
        <v>2154</v>
      </c>
      <c r="D2436" s="29">
        <v>14900</v>
      </c>
      <c r="E2436" s="29">
        <v>11900</v>
      </c>
      <c r="F2436" s="33">
        <f t="shared" si="102"/>
        <v>0.20134228187919467</v>
      </c>
    </row>
    <row r="2437" spans="2:6" s="24" customFormat="1" x14ac:dyDescent="0.25">
      <c r="B2437" s="26" t="s">
        <v>1569</v>
      </c>
      <c r="C2437" s="26" t="s">
        <v>54</v>
      </c>
      <c r="D2437" s="29">
        <v>11800</v>
      </c>
      <c r="E2437" s="29">
        <v>7900</v>
      </c>
      <c r="F2437" s="33">
        <f t="shared" si="102"/>
        <v>0.33050847457627119</v>
      </c>
    </row>
    <row r="2438" spans="2:6" s="24" customFormat="1" x14ac:dyDescent="0.25">
      <c r="B2438" s="26" t="s">
        <v>1737</v>
      </c>
      <c r="C2438" s="26" t="s">
        <v>1671</v>
      </c>
      <c r="D2438" s="29">
        <v>12000</v>
      </c>
      <c r="E2438" s="29">
        <v>10000</v>
      </c>
      <c r="F2438" s="33">
        <f t="shared" si="102"/>
        <v>0.16666666666666663</v>
      </c>
    </row>
    <row r="2439" spans="2:6" s="24" customFormat="1" x14ac:dyDescent="0.25">
      <c r="B2439" s="26" t="s">
        <v>1579</v>
      </c>
      <c r="C2439" s="26" t="s">
        <v>1535</v>
      </c>
      <c r="D2439" s="29">
        <v>6550</v>
      </c>
      <c r="E2439" s="29">
        <v>4950</v>
      </c>
      <c r="F2439" s="33">
        <f t="shared" si="102"/>
        <v>0.24427480916030531</v>
      </c>
    </row>
    <row r="2440" spans="2:6" s="24" customFormat="1" x14ac:dyDescent="0.25">
      <c r="B2440" s="26" t="s">
        <v>1580</v>
      </c>
      <c r="C2440" s="26" t="s">
        <v>1581</v>
      </c>
      <c r="D2440" s="26">
        <v>500</v>
      </c>
      <c r="E2440" s="26">
        <v>500</v>
      </c>
      <c r="F2440" s="33">
        <f t="shared" si="102"/>
        <v>0</v>
      </c>
    </row>
    <row r="2441" spans="2:6" s="24" customFormat="1" x14ac:dyDescent="0.25">
      <c r="B2441" s="26" t="s">
        <v>1582</v>
      </c>
      <c r="C2441" s="26" t="s">
        <v>1583</v>
      </c>
      <c r="D2441" s="26">
        <v>0</v>
      </c>
      <c r="E2441" s="26">
        <v>0</v>
      </c>
      <c r="F2441" s="33">
        <v>0</v>
      </c>
    </row>
    <row r="2442" spans="2:6" s="24" customFormat="1" x14ac:dyDescent="0.25">
      <c r="B2442" s="26" t="s">
        <v>2067</v>
      </c>
      <c r="C2442" s="26" t="s">
        <v>2068</v>
      </c>
      <c r="D2442" s="26">
        <v>295</v>
      </c>
      <c r="E2442" s="26">
        <v>295</v>
      </c>
      <c r="F2442" s="33">
        <f t="shared" si="102"/>
        <v>0</v>
      </c>
    </row>
    <row r="2443" spans="2:6" s="24" customFormat="1" x14ac:dyDescent="0.25">
      <c r="B2443" s="26" t="s">
        <v>1584</v>
      </c>
      <c r="C2443" s="26" t="s">
        <v>104</v>
      </c>
      <c r="D2443" s="29">
        <v>15000</v>
      </c>
      <c r="E2443" s="29">
        <v>10500</v>
      </c>
      <c r="F2443" s="33">
        <f t="shared" si="102"/>
        <v>0.30000000000000004</v>
      </c>
    </row>
    <row r="2444" spans="2:6" s="24" customFormat="1" x14ac:dyDescent="0.25">
      <c r="B2444" s="26" t="s">
        <v>1585</v>
      </c>
      <c r="C2444" s="26" t="s">
        <v>1586</v>
      </c>
      <c r="D2444" s="26">
        <v>399</v>
      </c>
      <c r="E2444" s="26">
        <v>299</v>
      </c>
      <c r="F2444" s="33">
        <f t="shared" si="102"/>
        <v>0.25062656641604009</v>
      </c>
    </row>
    <row r="2445" spans="2:6" s="24" customFormat="1" x14ac:dyDescent="0.25">
      <c r="B2445" s="26" t="s">
        <v>1690</v>
      </c>
      <c r="C2445" s="26" t="s">
        <v>1691</v>
      </c>
      <c r="D2445" s="26">
        <v>299</v>
      </c>
      <c r="E2445" s="26">
        <v>299</v>
      </c>
      <c r="F2445" s="33">
        <f t="shared" si="102"/>
        <v>0</v>
      </c>
    </row>
    <row r="2446" spans="2:6" s="24" customFormat="1" x14ac:dyDescent="0.25">
      <c r="B2446" s="26" t="s">
        <v>97</v>
      </c>
      <c r="C2446" s="26" t="s">
        <v>2155</v>
      </c>
      <c r="D2446" s="29">
        <v>5700</v>
      </c>
      <c r="E2446" s="29">
        <v>4100</v>
      </c>
      <c r="F2446" s="33">
        <f t="shared" si="102"/>
        <v>0.2807017543859649</v>
      </c>
    </row>
    <row r="2447" spans="2:6" s="24" customFormat="1" x14ac:dyDescent="0.25">
      <c r="B2447" s="26" t="s">
        <v>100</v>
      </c>
      <c r="C2447" s="26" t="s">
        <v>101</v>
      </c>
      <c r="D2447" s="29">
        <v>5000</v>
      </c>
      <c r="E2447" s="29">
        <v>2500</v>
      </c>
      <c r="F2447" s="33">
        <f t="shared" si="102"/>
        <v>0.5</v>
      </c>
    </row>
    <row r="2448" spans="2:6" s="24" customFormat="1" x14ac:dyDescent="0.25">
      <c r="B2448" s="26" t="s">
        <v>1139</v>
      </c>
      <c r="C2448" s="26" t="s">
        <v>1140</v>
      </c>
      <c r="D2448" s="29">
        <v>2000</v>
      </c>
      <c r="E2448" s="29">
        <v>2000</v>
      </c>
      <c r="F2448" s="33">
        <f t="shared" si="102"/>
        <v>0</v>
      </c>
    </row>
    <row r="2449" spans="2:6" s="24" customFormat="1" x14ac:dyDescent="0.25">
      <c r="B2449" s="26" t="s">
        <v>1692</v>
      </c>
      <c r="C2449" s="26" t="s">
        <v>1693</v>
      </c>
      <c r="D2449" s="29">
        <v>25000</v>
      </c>
      <c r="E2449" s="29">
        <v>21500</v>
      </c>
      <c r="F2449" s="33">
        <f t="shared" si="102"/>
        <v>0.14000000000000001</v>
      </c>
    </row>
    <row r="2450" spans="2:6" s="24" customFormat="1" x14ac:dyDescent="0.25">
      <c r="B2450" s="26" t="s">
        <v>1695</v>
      </c>
      <c r="C2450" s="26" t="s">
        <v>1142</v>
      </c>
      <c r="D2450" s="29">
        <v>14700</v>
      </c>
      <c r="E2450" s="29">
        <v>12000</v>
      </c>
      <c r="F2450" s="33">
        <f t="shared" si="102"/>
        <v>0.18367346938775508</v>
      </c>
    </row>
    <row r="2451" spans="2:6" s="24" customFormat="1" x14ac:dyDescent="0.25">
      <c r="B2451" s="26" t="s">
        <v>1146</v>
      </c>
      <c r="C2451" s="26" t="s">
        <v>1147</v>
      </c>
      <c r="D2451" s="26">
        <v>600</v>
      </c>
      <c r="E2451" s="26">
        <v>600</v>
      </c>
      <c r="F2451" s="33">
        <f t="shared" si="102"/>
        <v>0</v>
      </c>
    </row>
    <row r="2452" spans="2:6" s="24" customFormat="1" x14ac:dyDescent="0.25">
      <c r="B2452" s="26" t="s">
        <v>1708</v>
      </c>
      <c r="C2452" s="26" t="s">
        <v>1709</v>
      </c>
      <c r="D2452" s="26">
        <v>570</v>
      </c>
      <c r="E2452" s="26">
        <v>570</v>
      </c>
      <c r="F2452" s="33">
        <f t="shared" si="102"/>
        <v>0</v>
      </c>
    </row>
    <row r="2453" spans="2:6" s="24" customFormat="1" x14ac:dyDescent="0.25">
      <c r="B2453" s="26" t="s">
        <v>2156</v>
      </c>
      <c r="C2453" s="26" t="s">
        <v>1588</v>
      </c>
      <c r="D2453" s="29">
        <v>3499</v>
      </c>
      <c r="E2453" s="29">
        <v>2499</v>
      </c>
      <c r="F2453" s="33">
        <f t="shared" si="102"/>
        <v>0.2857959416976279</v>
      </c>
    </row>
    <row r="2454" spans="2:6" s="24" customFormat="1" x14ac:dyDescent="0.25">
      <c r="B2454" s="26" t="s">
        <v>2157</v>
      </c>
      <c r="C2454" s="26" t="s">
        <v>2158</v>
      </c>
      <c r="D2454" s="29">
        <v>1434</v>
      </c>
      <c r="E2454" s="29">
        <v>1049</v>
      </c>
      <c r="F2454" s="33">
        <f t="shared" si="102"/>
        <v>0.26847977684797764</v>
      </c>
    </row>
    <row r="2455" spans="2:6" s="24" customFormat="1" x14ac:dyDescent="0.25">
      <c r="B2455" s="26" t="s">
        <v>65</v>
      </c>
      <c r="C2455" s="26" t="s">
        <v>66</v>
      </c>
      <c r="D2455" s="26">
        <v>99</v>
      </c>
      <c r="E2455" s="26">
        <v>99</v>
      </c>
      <c r="F2455" s="33">
        <f t="shared" si="102"/>
        <v>0</v>
      </c>
    </row>
    <row r="2456" spans="2:6" s="24" customFormat="1" x14ac:dyDescent="0.25">
      <c r="B2456" s="26" t="s">
        <v>618</v>
      </c>
      <c r="C2456" s="26" t="s">
        <v>619</v>
      </c>
      <c r="D2456" s="26">
        <v>150</v>
      </c>
      <c r="E2456" s="26">
        <v>150</v>
      </c>
      <c r="F2456" s="33">
        <f t="shared" si="102"/>
        <v>0</v>
      </c>
    </row>
    <row r="2457" spans="2:6" s="24" customFormat="1" x14ac:dyDescent="0.25">
      <c r="B2457" s="26" t="s">
        <v>2097</v>
      </c>
      <c r="C2457" s="26" t="s">
        <v>2098</v>
      </c>
      <c r="D2457" s="26">
        <v>279</v>
      </c>
      <c r="E2457" s="26">
        <v>240</v>
      </c>
      <c r="F2457" s="33">
        <f t="shared" si="102"/>
        <v>0.13978494623655913</v>
      </c>
    </row>
    <row r="2458" spans="2:6" s="24" customFormat="1" x14ac:dyDescent="0.25">
      <c r="B2458" s="26" t="s">
        <v>257</v>
      </c>
      <c r="C2458" s="26" t="s">
        <v>258</v>
      </c>
      <c r="D2458" s="26">
        <v>299</v>
      </c>
      <c r="E2458" s="26">
        <v>299</v>
      </c>
      <c r="F2458" s="33">
        <f t="shared" si="102"/>
        <v>0</v>
      </c>
    </row>
    <row r="2459" spans="2:6" s="24" customFormat="1" x14ac:dyDescent="0.25">
      <c r="B2459" s="26" t="s">
        <v>92</v>
      </c>
      <c r="C2459" s="26" t="s">
        <v>93</v>
      </c>
      <c r="D2459" s="26">
        <v>0</v>
      </c>
      <c r="E2459" s="26">
        <v>0</v>
      </c>
      <c r="F2459" s="33">
        <v>0</v>
      </c>
    </row>
    <row r="2460" spans="2:6" s="24" customFormat="1" x14ac:dyDescent="0.25">
      <c r="B2460" s="26" t="s">
        <v>95</v>
      </c>
      <c r="C2460" s="26" t="s">
        <v>96</v>
      </c>
      <c r="D2460" s="26">
        <v>0</v>
      </c>
      <c r="E2460" s="26">
        <v>0</v>
      </c>
      <c r="F2460" s="33">
        <v>0</v>
      </c>
    </row>
    <row r="2461" spans="2:6" s="24" customFormat="1" x14ac:dyDescent="0.25">
      <c r="B2461" s="26" t="s">
        <v>259</v>
      </c>
      <c r="C2461" s="26" t="s">
        <v>260</v>
      </c>
      <c r="D2461" s="26">
        <v>0</v>
      </c>
      <c r="E2461" s="26">
        <v>0</v>
      </c>
      <c r="F2461" s="33">
        <v>0</v>
      </c>
    </row>
    <row r="2462" spans="2:6" s="24" customFormat="1" x14ac:dyDescent="0.25">
      <c r="B2462" s="26" t="s">
        <v>2099</v>
      </c>
      <c r="C2462" s="26" t="s">
        <v>359</v>
      </c>
      <c r="D2462" s="26">
        <v>682</v>
      </c>
      <c r="E2462" s="26">
        <v>499</v>
      </c>
      <c r="F2462" s="33">
        <f t="shared" si="102"/>
        <v>0.26832844574780057</v>
      </c>
    </row>
    <row r="2463" spans="2:6" s="24" customFormat="1" x14ac:dyDescent="0.25">
      <c r="B2463" s="26" t="s">
        <v>2100</v>
      </c>
      <c r="C2463" s="26" t="s">
        <v>2006</v>
      </c>
      <c r="D2463" s="26">
        <v>96</v>
      </c>
      <c r="E2463" s="26">
        <v>70</v>
      </c>
      <c r="F2463" s="33">
        <f t="shared" si="102"/>
        <v>0.27083333333333337</v>
      </c>
    </row>
    <row r="2464" spans="2:6" s="24" customFormat="1" x14ac:dyDescent="0.25">
      <c r="B2464" s="26" t="s">
        <v>2101</v>
      </c>
      <c r="C2464" s="26" t="s">
        <v>1950</v>
      </c>
      <c r="D2464" s="26">
        <v>409</v>
      </c>
      <c r="E2464" s="26">
        <v>299</v>
      </c>
      <c r="F2464" s="33">
        <f t="shared" si="102"/>
        <v>0.26894865525672373</v>
      </c>
    </row>
    <row r="2465" spans="2:6" s="24" customFormat="1" x14ac:dyDescent="0.25">
      <c r="B2465" s="26" t="s">
        <v>2102</v>
      </c>
      <c r="C2465" s="26" t="s">
        <v>2103</v>
      </c>
      <c r="D2465" s="26">
        <v>750</v>
      </c>
      <c r="E2465" s="26">
        <v>549</v>
      </c>
      <c r="F2465" s="33">
        <f t="shared" si="102"/>
        <v>0.26800000000000002</v>
      </c>
    </row>
    <row r="2466" spans="2:6" s="24" customFormat="1" x14ac:dyDescent="0.25">
      <c r="B2466" s="26" t="s">
        <v>2104</v>
      </c>
      <c r="C2466" s="26" t="s">
        <v>639</v>
      </c>
      <c r="D2466" s="26">
        <v>545</v>
      </c>
      <c r="E2466" s="26">
        <v>399</v>
      </c>
      <c r="F2466" s="33">
        <f t="shared" si="102"/>
        <v>0.26788990825688075</v>
      </c>
    </row>
    <row r="2467" spans="2:6" s="24" customFormat="1" x14ac:dyDescent="0.25">
      <c r="B2467" s="26" t="s">
        <v>2105</v>
      </c>
      <c r="C2467" s="26" t="s">
        <v>2106</v>
      </c>
      <c r="D2467" s="26">
        <v>272</v>
      </c>
      <c r="E2467" s="26">
        <v>199</v>
      </c>
      <c r="F2467" s="33">
        <f t="shared" si="102"/>
        <v>0.26838235294117652</v>
      </c>
    </row>
    <row r="2468" spans="2:6" s="24" customFormat="1" x14ac:dyDescent="0.25">
      <c r="B2468" s="26" t="s">
        <v>2159</v>
      </c>
      <c r="C2468" s="26" t="s">
        <v>2160</v>
      </c>
      <c r="D2468" s="29">
        <v>1365</v>
      </c>
      <c r="E2468" s="26">
        <v>999</v>
      </c>
      <c r="F2468" s="33">
        <f t="shared" si="102"/>
        <v>0.26813186813186818</v>
      </c>
    </row>
    <row r="2469" spans="2:6" s="24" customFormat="1" x14ac:dyDescent="0.25">
      <c r="B2469" s="26" t="s">
        <v>65</v>
      </c>
      <c r="C2469" s="26" t="s">
        <v>66</v>
      </c>
      <c r="D2469" s="26">
        <v>99</v>
      </c>
      <c r="E2469" s="26">
        <v>99</v>
      </c>
      <c r="F2469" s="33">
        <f t="shared" si="102"/>
        <v>0</v>
      </c>
    </row>
    <row r="2470" spans="2:6" s="24" customFormat="1" x14ac:dyDescent="0.25">
      <c r="B2470" s="26" t="s">
        <v>618</v>
      </c>
      <c r="C2470" s="26" t="s">
        <v>619</v>
      </c>
      <c r="D2470" s="26">
        <v>150</v>
      </c>
      <c r="E2470" s="26">
        <v>150</v>
      </c>
      <c r="F2470" s="33">
        <f t="shared" ref="F2470:F2533" si="103">1-E2470/D2470</f>
        <v>0</v>
      </c>
    </row>
    <row r="2471" spans="2:6" s="24" customFormat="1" x14ac:dyDescent="0.25">
      <c r="B2471" s="26" t="s">
        <v>2097</v>
      </c>
      <c r="C2471" s="26" t="s">
        <v>2098</v>
      </c>
      <c r="D2471" s="26">
        <v>279</v>
      </c>
      <c r="E2471" s="26">
        <v>240</v>
      </c>
      <c r="F2471" s="33">
        <f t="shared" si="103"/>
        <v>0.13978494623655913</v>
      </c>
    </row>
    <row r="2472" spans="2:6" s="24" customFormat="1" x14ac:dyDescent="0.25">
      <c r="B2472" s="26" t="s">
        <v>257</v>
      </c>
      <c r="C2472" s="26" t="s">
        <v>258</v>
      </c>
      <c r="D2472" s="26">
        <v>299</v>
      </c>
      <c r="E2472" s="26">
        <v>299</v>
      </c>
      <c r="F2472" s="33">
        <f t="shared" si="103"/>
        <v>0</v>
      </c>
    </row>
    <row r="2473" spans="2:6" s="24" customFormat="1" x14ac:dyDescent="0.25">
      <c r="B2473" s="26" t="s">
        <v>92</v>
      </c>
      <c r="C2473" s="26" t="s">
        <v>93</v>
      </c>
      <c r="D2473" s="26">
        <v>0</v>
      </c>
      <c r="E2473" s="26">
        <v>0</v>
      </c>
      <c r="F2473" s="33">
        <v>0</v>
      </c>
    </row>
    <row r="2474" spans="2:6" s="24" customFormat="1" x14ac:dyDescent="0.25">
      <c r="B2474" s="26" t="s">
        <v>95</v>
      </c>
      <c r="C2474" s="26" t="s">
        <v>96</v>
      </c>
      <c r="D2474" s="26">
        <v>0</v>
      </c>
      <c r="E2474" s="26">
        <v>0</v>
      </c>
      <c r="F2474" s="33">
        <v>0</v>
      </c>
    </row>
    <row r="2475" spans="2:6" s="24" customFormat="1" x14ac:dyDescent="0.25">
      <c r="B2475" s="26" t="s">
        <v>259</v>
      </c>
      <c r="C2475" s="26" t="s">
        <v>260</v>
      </c>
      <c r="D2475" s="26">
        <v>0</v>
      </c>
      <c r="E2475" s="26">
        <v>0</v>
      </c>
      <c r="F2475" s="33">
        <v>0</v>
      </c>
    </row>
    <row r="2476" spans="2:6" s="24" customFormat="1" x14ac:dyDescent="0.25">
      <c r="B2476" s="26" t="s">
        <v>2111</v>
      </c>
      <c r="C2476" s="26" t="s">
        <v>1950</v>
      </c>
      <c r="D2476" s="26">
        <v>450</v>
      </c>
      <c r="E2476" s="26">
        <v>329</v>
      </c>
      <c r="F2476" s="33">
        <f t="shared" si="103"/>
        <v>0.26888888888888884</v>
      </c>
    </row>
    <row r="2477" spans="2:6" s="24" customFormat="1" x14ac:dyDescent="0.25">
      <c r="B2477" s="26" t="s">
        <v>2099</v>
      </c>
      <c r="C2477" s="26" t="s">
        <v>359</v>
      </c>
      <c r="D2477" s="26">
        <v>682</v>
      </c>
      <c r="E2477" s="26">
        <v>499</v>
      </c>
      <c r="F2477" s="33">
        <f t="shared" si="103"/>
        <v>0.26832844574780057</v>
      </c>
    </row>
    <row r="2478" spans="2:6" s="24" customFormat="1" x14ac:dyDescent="0.25">
      <c r="B2478" s="26" t="s">
        <v>2113</v>
      </c>
      <c r="C2478" s="26" t="s">
        <v>2006</v>
      </c>
      <c r="D2478" s="26">
        <v>75</v>
      </c>
      <c r="E2478" s="26">
        <v>55</v>
      </c>
      <c r="F2478" s="33">
        <f t="shared" si="103"/>
        <v>0.26666666666666672</v>
      </c>
    </row>
    <row r="2479" spans="2:6" s="24" customFormat="1" x14ac:dyDescent="0.25">
      <c r="B2479" s="26" t="s">
        <v>2105</v>
      </c>
      <c r="C2479" s="26" t="s">
        <v>2106</v>
      </c>
      <c r="D2479" s="26">
        <v>272</v>
      </c>
      <c r="E2479" s="26">
        <v>199</v>
      </c>
      <c r="F2479" s="33">
        <f t="shared" si="103"/>
        <v>0.26838235294117652</v>
      </c>
    </row>
    <row r="2480" spans="2:6" s="24" customFormat="1" x14ac:dyDescent="0.25">
      <c r="B2480" s="32" t="s">
        <v>2161</v>
      </c>
    </row>
    <row r="2481" spans="2:6" s="24" customFormat="1" x14ac:dyDescent="0.25">
      <c r="B2481" s="26" t="s">
        <v>2162</v>
      </c>
      <c r="C2481" s="26" t="s">
        <v>1724</v>
      </c>
      <c r="D2481" s="29">
        <v>9350</v>
      </c>
      <c r="E2481" s="29">
        <v>9250</v>
      </c>
      <c r="F2481" s="33">
        <f t="shared" si="103"/>
        <v>1.0695187165775444E-2</v>
      </c>
    </row>
    <row r="2482" spans="2:6" s="24" customFormat="1" x14ac:dyDescent="0.25">
      <c r="B2482" s="26" t="s">
        <v>2163</v>
      </c>
      <c r="C2482" s="26" t="s">
        <v>1726</v>
      </c>
      <c r="D2482" s="29">
        <v>26000</v>
      </c>
      <c r="E2482" s="29">
        <v>17490</v>
      </c>
      <c r="F2482" s="33">
        <f t="shared" si="103"/>
        <v>0.3273076923076923</v>
      </c>
    </row>
    <row r="2483" spans="2:6" s="24" customFormat="1" x14ac:dyDescent="0.25">
      <c r="B2483" s="26" t="s">
        <v>1087</v>
      </c>
      <c r="C2483" s="26" t="s">
        <v>198</v>
      </c>
      <c r="D2483" s="29">
        <v>4995</v>
      </c>
      <c r="E2483" s="29">
        <v>3800</v>
      </c>
      <c r="F2483" s="33">
        <f t="shared" si="103"/>
        <v>0.23923923923923929</v>
      </c>
    </row>
    <row r="2484" spans="2:6" s="24" customFormat="1" x14ac:dyDescent="0.25">
      <c r="B2484" s="26" t="s">
        <v>1088</v>
      </c>
      <c r="C2484" s="26" t="s">
        <v>676</v>
      </c>
      <c r="D2484" s="29">
        <v>2995</v>
      </c>
      <c r="E2484" s="29">
        <v>2200</v>
      </c>
      <c r="F2484" s="33">
        <f t="shared" si="103"/>
        <v>0.26544240400667785</v>
      </c>
    </row>
    <row r="2485" spans="2:6" s="24" customFormat="1" x14ac:dyDescent="0.25">
      <c r="B2485" s="26" t="s">
        <v>1527</v>
      </c>
      <c r="C2485" s="26" t="s">
        <v>1528</v>
      </c>
      <c r="D2485" s="29">
        <v>13000</v>
      </c>
      <c r="E2485" s="29">
        <v>11750</v>
      </c>
      <c r="F2485" s="33">
        <f t="shared" si="103"/>
        <v>9.6153846153846145E-2</v>
      </c>
    </row>
    <row r="2486" spans="2:6" s="24" customFormat="1" x14ac:dyDescent="0.25">
      <c r="B2486" s="26" t="s">
        <v>1531</v>
      </c>
      <c r="C2486" s="26" t="s">
        <v>54</v>
      </c>
      <c r="D2486" s="29">
        <v>11800</v>
      </c>
      <c r="E2486" s="29">
        <v>7900</v>
      </c>
      <c r="F2486" s="33">
        <f t="shared" si="103"/>
        <v>0.33050847457627119</v>
      </c>
    </row>
    <row r="2487" spans="2:6" s="24" customFormat="1" x14ac:dyDescent="0.25">
      <c r="B2487" s="26" t="s">
        <v>1727</v>
      </c>
      <c r="C2487" s="26" t="s">
        <v>1671</v>
      </c>
      <c r="D2487" s="29">
        <v>12000</v>
      </c>
      <c r="E2487" s="29">
        <v>10000</v>
      </c>
      <c r="F2487" s="33">
        <f t="shared" si="103"/>
        <v>0.16666666666666663</v>
      </c>
    </row>
    <row r="2488" spans="2:6" s="24" customFormat="1" x14ac:dyDescent="0.25">
      <c r="B2488" s="26" t="s">
        <v>1534</v>
      </c>
      <c r="C2488" s="26" t="s">
        <v>1535</v>
      </c>
      <c r="D2488" s="29">
        <v>6550</v>
      </c>
      <c r="E2488" s="29">
        <v>4950</v>
      </c>
      <c r="F2488" s="33">
        <f t="shared" si="103"/>
        <v>0.24427480916030531</v>
      </c>
    </row>
    <row r="2489" spans="2:6" s="24" customFormat="1" x14ac:dyDescent="0.25">
      <c r="B2489" s="26" t="s">
        <v>1674</v>
      </c>
      <c r="C2489" s="26" t="s">
        <v>47</v>
      </c>
      <c r="D2489" s="26">
        <v>400</v>
      </c>
      <c r="E2489" s="26">
        <v>400</v>
      </c>
      <c r="F2489" s="33">
        <f t="shared" si="103"/>
        <v>0</v>
      </c>
    </row>
    <row r="2490" spans="2:6" s="24" customFormat="1" x14ac:dyDescent="0.25">
      <c r="B2490" s="26" t="s">
        <v>2142</v>
      </c>
      <c r="C2490" s="26" t="s">
        <v>2143</v>
      </c>
      <c r="D2490" s="29">
        <v>9995</v>
      </c>
      <c r="E2490" s="29">
        <v>8495</v>
      </c>
      <c r="F2490" s="33">
        <f t="shared" si="103"/>
        <v>0.15007503751875939</v>
      </c>
    </row>
    <row r="2491" spans="2:6" s="24" customFormat="1" x14ac:dyDescent="0.25">
      <c r="B2491" s="26" t="s">
        <v>2144</v>
      </c>
      <c r="C2491" s="26" t="s">
        <v>2145</v>
      </c>
      <c r="D2491" s="29">
        <v>19995</v>
      </c>
      <c r="E2491" s="29">
        <v>16995</v>
      </c>
      <c r="F2491" s="33">
        <f t="shared" si="103"/>
        <v>0.15003750937734439</v>
      </c>
    </row>
    <row r="2492" spans="2:6" s="24" customFormat="1" x14ac:dyDescent="0.25">
      <c r="B2492" s="26" t="s">
        <v>2146</v>
      </c>
      <c r="C2492" s="26" t="s">
        <v>2147</v>
      </c>
      <c r="D2492" s="29">
        <v>2000</v>
      </c>
      <c r="E2492" s="29">
        <v>2000</v>
      </c>
      <c r="F2492" s="33">
        <f t="shared" si="103"/>
        <v>0</v>
      </c>
    </row>
    <row r="2493" spans="2:6" s="24" customFormat="1" x14ac:dyDescent="0.25">
      <c r="B2493" s="26" t="s">
        <v>2148</v>
      </c>
      <c r="C2493" s="26" t="s">
        <v>2149</v>
      </c>
      <c r="D2493" s="29">
        <v>13995</v>
      </c>
      <c r="E2493" s="29">
        <v>9995</v>
      </c>
      <c r="F2493" s="33">
        <f t="shared" si="103"/>
        <v>0.28581636298678104</v>
      </c>
    </row>
    <row r="2494" spans="2:6" s="24" customFormat="1" x14ac:dyDescent="0.25">
      <c r="B2494" s="26" t="s">
        <v>2150</v>
      </c>
      <c r="C2494" s="26" t="s">
        <v>2151</v>
      </c>
      <c r="D2494" s="26">
        <v>900</v>
      </c>
      <c r="E2494" s="26">
        <v>750</v>
      </c>
      <c r="F2494" s="33">
        <f t="shared" si="103"/>
        <v>0.16666666666666663</v>
      </c>
    </row>
    <row r="2495" spans="2:6" s="24" customFormat="1" x14ac:dyDescent="0.25">
      <c r="B2495" s="26" t="s">
        <v>2152</v>
      </c>
      <c r="C2495" s="26" t="s">
        <v>1363</v>
      </c>
      <c r="D2495" s="29">
        <v>5995</v>
      </c>
      <c r="E2495" s="29">
        <v>4995</v>
      </c>
      <c r="F2495" s="33">
        <f t="shared" si="103"/>
        <v>0.16680567139282731</v>
      </c>
    </row>
    <row r="2496" spans="2:6" s="24" customFormat="1" x14ac:dyDescent="0.25">
      <c r="B2496" s="26" t="s">
        <v>1728</v>
      </c>
      <c r="C2496" s="26" t="s">
        <v>1542</v>
      </c>
      <c r="D2496" s="29">
        <v>9995</v>
      </c>
      <c r="E2496" s="29">
        <v>8495</v>
      </c>
      <c r="F2496" s="33">
        <f t="shared" si="103"/>
        <v>0.15007503751875939</v>
      </c>
    </row>
    <row r="2497" spans="2:6" s="24" customFormat="1" x14ac:dyDescent="0.25">
      <c r="B2497" s="26" t="s">
        <v>1109</v>
      </c>
      <c r="C2497" s="26" t="s">
        <v>89</v>
      </c>
      <c r="D2497" s="26">
        <v>299</v>
      </c>
      <c r="E2497" s="26">
        <v>299</v>
      </c>
      <c r="F2497" s="33">
        <f t="shared" si="103"/>
        <v>0</v>
      </c>
    </row>
    <row r="2498" spans="2:6" s="24" customFormat="1" x14ac:dyDescent="0.25">
      <c r="B2498" s="26" t="s">
        <v>1539</v>
      </c>
      <c r="C2498" s="26" t="s">
        <v>1540</v>
      </c>
      <c r="D2498" s="29">
        <v>30000</v>
      </c>
      <c r="E2498" s="29">
        <v>22500</v>
      </c>
      <c r="F2498" s="33">
        <f t="shared" si="103"/>
        <v>0.25</v>
      </c>
    </row>
    <row r="2499" spans="2:6" s="24" customFormat="1" x14ac:dyDescent="0.25">
      <c r="B2499" s="26" t="s">
        <v>1678</v>
      </c>
      <c r="C2499" s="26" t="s">
        <v>1679</v>
      </c>
      <c r="D2499" s="26">
        <v>250</v>
      </c>
      <c r="E2499" s="26">
        <v>250</v>
      </c>
      <c r="F2499" s="33">
        <f t="shared" si="103"/>
        <v>0</v>
      </c>
    </row>
    <row r="2500" spans="2:6" s="24" customFormat="1" x14ac:dyDescent="0.25">
      <c r="B2500" s="26" t="s">
        <v>1680</v>
      </c>
      <c r="C2500" s="26" t="s">
        <v>1679</v>
      </c>
      <c r="D2500" s="26">
        <v>250</v>
      </c>
      <c r="E2500" s="26">
        <v>250</v>
      </c>
      <c r="F2500" s="33">
        <f t="shared" si="103"/>
        <v>0</v>
      </c>
    </row>
    <row r="2501" spans="2:6" s="24" customFormat="1" x14ac:dyDescent="0.25">
      <c r="B2501" s="26" t="s">
        <v>68</v>
      </c>
      <c r="C2501" s="26" t="s">
        <v>69</v>
      </c>
      <c r="D2501" s="26">
        <v>150</v>
      </c>
      <c r="E2501" s="26">
        <v>150</v>
      </c>
      <c r="F2501" s="33">
        <f t="shared" si="103"/>
        <v>0</v>
      </c>
    </row>
    <row r="2502" spans="2:6" s="24" customFormat="1" x14ac:dyDescent="0.25">
      <c r="B2502" s="26" t="s">
        <v>1681</v>
      </c>
      <c r="C2502" s="26" t="s">
        <v>1682</v>
      </c>
      <c r="D2502" s="29">
        <v>14700</v>
      </c>
      <c r="E2502" s="29">
        <v>12000</v>
      </c>
      <c r="F2502" s="33">
        <f t="shared" si="103"/>
        <v>0.18367346938775508</v>
      </c>
    </row>
    <row r="2503" spans="2:6" s="24" customFormat="1" x14ac:dyDescent="0.25">
      <c r="B2503" s="26" t="s">
        <v>2066</v>
      </c>
      <c r="C2503" s="26" t="s">
        <v>81</v>
      </c>
      <c r="D2503" s="29">
        <v>13900</v>
      </c>
      <c r="E2503" s="29">
        <v>10900</v>
      </c>
      <c r="F2503" s="33">
        <f t="shared" si="103"/>
        <v>0.21582733812949639</v>
      </c>
    </row>
    <row r="2504" spans="2:6" s="24" customFormat="1" x14ac:dyDescent="0.25">
      <c r="B2504" s="26" t="s">
        <v>1543</v>
      </c>
      <c r="C2504" s="26" t="s">
        <v>1544</v>
      </c>
      <c r="D2504" s="26">
        <v>0</v>
      </c>
      <c r="E2504" s="26">
        <v>0</v>
      </c>
      <c r="F2504" s="33">
        <v>0</v>
      </c>
    </row>
    <row r="2505" spans="2:6" s="24" customFormat="1" x14ac:dyDescent="0.25">
      <c r="B2505" s="26" t="s">
        <v>1545</v>
      </c>
      <c r="C2505" s="26" t="s">
        <v>1528</v>
      </c>
      <c r="D2505" s="29">
        <v>13000</v>
      </c>
      <c r="E2505" s="29">
        <v>11750</v>
      </c>
      <c r="F2505" s="33">
        <f t="shared" si="103"/>
        <v>9.6153846153846145E-2</v>
      </c>
    </row>
    <row r="2506" spans="2:6" s="24" customFormat="1" x14ac:dyDescent="0.25">
      <c r="B2506" s="26" t="s">
        <v>1731</v>
      </c>
      <c r="C2506" s="26" t="s">
        <v>1732</v>
      </c>
      <c r="D2506" s="29">
        <v>17000</v>
      </c>
      <c r="E2506" s="29">
        <v>12000</v>
      </c>
      <c r="F2506" s="33">
        <f t="shared" si="103"/>
        <v>0.29411764705882348</v>
      </c>
    </row>
    <row r="2507" spans="2:6" s="24" customFormat="1" x14ac:dyDescent="0.25">
      <c r="B2507" s="26" t="s">
        <v>1733</v>
      </c>
      <c r="C2507" s="26" t="s">
        <v>1734</v>
      </c>
      <c r="D2507" s="29">
        <v>28000</v>
      </c>
      <c r="E2507" s="29">
        <v>18000</v>
      </c>
      <c r="F2507" s="33">
        <f t="shared" si="103"/>
        <v>0.3571428571428571</v>
      </c>
    </row>
    <row r="2508" spans="2:6" s="24" customFormat="1" x14ac:dyDescent="0.25">
      <c r="B2508" s="26" t="s">
        <v>1684</v>
      </c>
      <c r="C2508" s="26" t="s">
        <v>1685</v>
      </c>
      <c r="D2508" s="29">
        <v>2400</v>
      </c>
      <c r="E2508" s="29">
        <v>2400</v>
      </c>
      <c r="F2508" s="33">
        <f t="shared" si="103"/>
        <v>0</v>
      </c>
    </row>
    <row r="2509" spans="2:6" s="24" customFormat="1" x14ac:dyDescent="0.25">
      <c r="B2509" s="26" t="s">
        <v>1735</v>
      </c>
      <c r="C2509" s="26" t="s">
        <v>1736</v>
      </c>
      <c r="D2509" s="29">
        <v>2239</v>
      </c>
      <c r="E2509" s="29">
        <v>2129</v>
      </c>
      <c r="F2509" s="33">
        <f t="shared" si="103"/>
        <v>4.9129075480125017E-2</v>
      </c>
    </row>
    <row r="2510" spans="2:6" s="24" customFormat="1" x14ac:dyDescent="0.25">
      <c r="B2510" s="26" t="s">
        <v>131</v>
      </c>
      <c r="C2510" s="26" t="s">
        <v>132</v>
      </c>
      <c r="D2510" s="26">
        <v>995</v>
      </c>
      <c r="E2510" s="26">
        <v>995</v>
      </c>
      <c r="F2510" s="33">
        <f t="shared" si="103"/>
        <v>0</v>
      </c>
    </row>
    <row r="2511" spans="2:6" s="24" customFormat="1" x14ac:dyDescent="0.25">
      <c r="B2511" s="26" t="s">
        <v>1686</v>
      </c>
      <c r="C2511" s="26" t="s">
        <v>1687</v>
      </c>
      <c r="D2511" s="26">
        <v>150</v>
      </c>
      <c r="E2511" s="26">
        <v>150</v>
      </c>
      <c r="F2511" s="33">
        <f t="shared" si="103"/>
        <v>0</v>
      </c>
    </row>
    <row r="2512" spans="2:6" s="24" customFormat="1" x14ac:dyDescent="0.25">
      <c r="B2512" s="26" t="s">
        <v>74</v>
      </c>
      <c r="C2512" s="26" t="s">
        <v>75</v>
      </c>
      <c r="D2512" s="29">
        <v>3495</v>
      </c>
      <c r="E2512" s="29">
        <v>3495</v>
      </c>
      <c r="F2512" s="33">
        <f t="shared" si="103"/>
        <v>0</v>
      </c>
    </row>
    <row r="2513" spans="2:6" s="24" customFormat="1" x14ac:dyDescent="0.25">
      <c r="B2513" s="26" t="s">
        <v>2153</v>
      </c>
      <c r="C2513" s="26" t="s">
        <v>2154</v>
      </c>
      <c r="D2513" s="29">
        <v>14900</v>
      </c>
      <c r="E2513" s="29">
        <v>11900</v>
      </c>
      <c r="F2513" s="33">
        <f t="shared" si="103"/>
        <v>0.20134228187919467</v>
      </c>
    </row>
    <row r="2514" spans="2:6" s="24" customFormat="1" x14ac:dyDescent="0.25">
      <c r="B2514" s="26" t="s">
        <v>1569</v>
      </c>
      <c r="C2514" s="26" t="s">
        <v>54</v>
      </c>
      <c r="D2514" s="29">
        <v>11800</v>
      </c>
      <c r="E2514" s="29">
        <v>7900</v>
      </c>
      <c r="F2514" s="33">
        <f t="shared" si="103"/>
        <v>0.33050847457627119</v>
      </c>
    </row>
    <row r="2515" spans="2:6" s="24" customFormat="1" x14ac:dyDescent="0.25">
      <c r="B2515" s="26" t="s">
        <v>1737</v>
      </c>
      <c r="C2515" s="26" t="s">
        <v>1671</v>
      </c>
      <c r="D2515" s="29">
        <v>12000</v>
      </c>
      <c r="E2515" s="29">
        <v>10000</v>
      </c>
      <c r="F2515" s="33">
        <f t="shared" si="103"/>
        <v>0.16666666666666663</v>
      </c>
    </row>
    <row r="2516" spans="2:6" s="24" customFormat="1" x14ac:dyDescent="0.25">
      <c r="B2516" s="26" t="s">
        <v>1579</v>
      </c>
      <c r="C2516" s="26" t="s">
        <v>1535</v>
      </c>
      <c r="D2516" s="29">
        <v>6550</v>
      </c>
      <c r="E2516" s="29">
        <v>4950</v>
      </c>
      <c r="F2516" s="33">
        <f t="shared" si="103"/>
        <v>0.24427480916030531</v>
      </c>
    </row>
    <row r="2517" spans="2:6" s="24" customFormat="1" x14ac:dyDescent="0.25">
      <c r="B2517" s="26" t="s">
        <v>1580</v>
      </c>
      <c r="C2517" s="26" t="s">
        <v>1581</v>
      </c>
      <c r="D2517" s="26">
        <v>500</v>
      </c>
      <c r="E2517" s="26">
        <v>500</v>
      </c>
      <c r="F2517" s="33">
        <f t="shared" si="103"/>
        <v>0</v>
      </c>
    </row>
    <row r="2518" spans="2:6" s="24" customFormat="1" x14ac:dyDescent="0.25">
      <c r="B2518" s="26" t="s">
        <v>1582</v>
      </c>
      <c r="C2518" s="26" t="s">
        <v>1583</v>
      </c>
      <c r="D2518" s="26">
        <v>0</v>
      </c>
      <c r="E2518" s="26">
        <v>0</v>
      </c>
      <c r="F2518" s="33">
        <v>0</v>
      </c>
    </row>
    <row r="2519" spans="2:6" s="24" customFormat="1" x14ac:dyDescent="0.25">
      <c r="B2519" s="26" t="s">
        <v>2067</v>
      </c>
      <c r="C2519" s="26" t="s">
        <v>2068</v>
      </c>
      <c r="D2519" s="26">
        <v>295</v>
      </c>
      <c r="E2519" s="26">
        <v>295</v>
      </c>
      <c r="F2519" s="33">
        <f t="shared" si="103"/>
        <v>0</v>
      </c>
    </row>
    <row r="2520" spans="2:6" s="24" customFormat="1" x14ac:dyDescent="0.25">
      <c r="B2520" s="26" t="s">
        <v>1584</v>
      </c>
      <c r="C2520" s="26" t="s">
        <v>104</v>
      </c>
      <c r="D2520" s="29">
        <v>15000</v>
      </c>
      <c r="E2520" s="29">
        <v>10500</v>
      </c>
      <c r="F2520" s="33">
        <f t="shared" si="103"/>
        <v>0.30000000000000004</v>
      </c>
    </row>
    <row r="2521" spans="2:6" s="24" customFormat="1" x14ac:dyDescent="0.25">
      <c r="B2521" s="26" t="s">
        <v>1585</v>
      </c>
      <c r="C2521" s="26" t="s">
        <v>1586</v>
      </c>
      <c r="D2521" s="26">
        <v>399</v>
      </c>
      <c r="E2521" s="26">
        <v>299</v>
      </c>
      <c r="F2521" s="33">
        <f t="shared" si="103"/>
        <v>0.25062656641604009</v>
      </c>
    </row>
    <row r="2522" spans="2:6" s="24" customFormat="1" x14ac:dyDescent="0.25">
      <c r="B2522" s="26" t="s">
        <v>1690</v>
      </c>
      <c r="C2522" s="26" t="s">
        <v>1691</v>
      </c>
      <c r="D2522" s="26">
        <v>299</v>
      </c>
      <c r="E2522" s="26">
        <v>299</v>
      </c>
      <c r="F2522" s="33">
        <f t="shared" si="103"/>
        <v>0</v>
      </c>
    </row>
    <row r="2523" spans="2:6" s="24" customFormat="1" x14ac:dyDescent="0.25">
      <c r="B2523" s="26" t="s">
        <v>97</v>
      </c>
      <c r="C2523" s="26" t="s">
        <v>2069</v>
      </c>
      <c r="D2523" s="29">
        <v>5700</v>
      </c>
      <c r="E2523" s="29">
        <v>4100</v>
      </c>
      <c r="F2523" s="33">
        <f t="shared" si="103"/>
        <v>0.2807017543859649</v>
      </c>
    </row>
    <row r="2524" spans="2:6" s="24" customFormat="1" x14ac:dyDescent="0.25">
      <c r="B2524" s="26" t="s">
        <v>100</v>
      </c>
      <c r="C2524" s="26" t="s">
        <v>101</v>
      </c>
      <c r="D2524" s="29">
        <v>5000</v>
      </c>
      <c r="E2524" s="29">
        <v>2500</v>
      </c>
      <c r="F2524" s="33">
        <f t="shared" si="103"/>
        <v>0.5</v>
      </c>
    </row>
    <row r="2525" spans="2:6" s="24" customFormat="1" x14ac:dyDescent="0.25">
      <c r="B2525" s="26" t="s">
        <v>1139</v>
      </c>
      <c r="C2525" s="26" t="s">
        <v>1140</v>
      </c>
      <c r="D2525" s="29">
        <v>2000</v>
      </c>
      <c r="E2525" s="29">
        <v>2000</v>
      </c>
      <c r="F2525" s="33">
        <f t="shared" si="103"/>
        <v>0</v>
      </c>
    </row>
    <row r="2526" spans="2:6" s="24" customFormat="1" x14ac:dyDescent="0.25">
      <c r="B2526" s="26" t="s">
        <v>1692</v>
      </c>
      <c r="C2526" s="26" t="s">
        <v>1693</v>
      </c>
      <c r="D2526" s="29">
        <v>25000</v>
      </c>
      <c r="E2526" s="29">
        <v>21500</v>
      </c>
      <c r="F2526" s="33">
        <f t="shared" si="103"/>
        <v>0.14000000000000001</v>
      </c>
    </row>
    <row r="2527" spans="2:6" s="24" customFormat="1" x14ac:dyDescent="0.25">
      <c r="B2527" s="26" t="s">
        <v>1695</v>
      </c>
      <c r="C2527" s="26" t="s">
        <v>1142</v>
      </c>
      <c r="D2527" s="29">
        <v>14700</v>
      </c>
      <c r="E2527" s="29">
        <v>12000</v>
      </c>
      <c r="F2527" s="33">
        <f t="shared" si="103"/>
        <v>0.18367346938775508</v>
      </c>
    </row>
    <row r="2528" spans="2:6" s="24" customFormat="1" x14ac:dyDescent="0.25">
      <c r="B2528" s="26" t="s">
        <v>1146</v>
      </c>
      <c r="C2528" s="26" t="s">
        <v>1147</v>
      </c>
      <c r="D2528" s="26">
        <v>600</v>
      </c>
      <c r="E2528" s="26">
        <v>600</v>
      </c>
      <c r="F2528" s="33">
        <f t="shared" si="103"/>
        <v>0</v>
      </c>
    </row>
    <row r="2529" spans="2:6" s="24" customFormat="1" x14ac:dyDescent="0.25">
      <c r="B2529" s="26" t="s">
        <v>1708</v>
      </c>
      <c r="C2529" s="26" t="s">
        <v>1709</v>
      </c>
      <c r="D2529" s="26">
        <v>570</v>
      </c>
      <c r="E2529" s="26">
        <v>570</v>
      </c>
      <c r="F2529" s="33">
        <f t="shared" si="103"/>
        <v>0</v>
      </c>
    </row>
    <row r="2530" spans="2:6" s="24" customFormat="1" x14ac:dyDescent="0.25">
      <c r="B2530" s="26" t="s">
        <v>2156</v>
      </c>
      <c r="C2530" s="26" t="s">
        <v>1588</v>
      </c>
      <c r="D2530" s="29">
        <v>3499</v>
      </c>
      <c r="E2530" s="29">
        <v>2499</v>
      </c>
      <c r="F2530" s="33">
        <f t="shared" si="103"/>
        <v>0.2857959416976279</v>
      </c>
    </row>
    <row r="2531" spans="2:6" s="24" customFormat="1" x14ac:dyDescent="0.25">
      <c r="B2531" s="26" t="s">
        <v>1064</v>
      </c>
      <c r="C2531" s="26" t="s">
        <v>1065</v>
      </c>
      <c r="D2531" s="29">
        <v>5000</v>
      </c>
      <c r="E2531" s="29">
        <v>5000</v>
      </c>
      <c r="F2531" s="33">
        <f t="shared" si="103"/>
        <v>0</v>
      </c>
    </row>
    <row r="2532" spans="2:6" s="24" customFormat="1" x14ac:dyDescent="0.25">
      <c r="B2532" s="26" t="s">
        <v>2089</v>
      </c>
      <c r="C2532" s="26" t="s">
        <v>2090</v>
      </c>
      <c r="D2532" s="29">
        <v>3500</v>
      </c>
      <c r="E2532" s="29">
        <v>3500</v>
      </c>
      <c r="F2532" s="33">
        <f t="shared" si="103"/>
        <v>0</v>
      </c>
    </row>
    <row r="2533" spans="2:6" s="24" customFormat="1" x14ac:dyDescent="0.25">
      <c r="B2533" s="26" t="s">
        <v>12</v>
      </c>
      <c r="C2533" s="26" t="s">
        <v>13</v>
      </c>
      <c r="D2533" s="29">
        <v>1500</v>
      </c>
      <c r="E2533" s="29">
        <v>1500</v>
      </c>
      <c r="F2533" s="33">
        <f t="shared" si="103"/>
        <v>0</v>
      </c>
    </row>
    <row r="2534" spans="2:6" s="24" customFormat="1" x14ac:dyDescent="0.25">
      <c r="B2534" s="26" t="s">
        <v>2164</v>
      </c>
      <c r="C2534" s="26" t="s">
        <v>2165</v>
      </c>
      <c r="D2534" s="29">
        <v>1500</v>
      </c>
      <c r="E2534" s="29">
        <v>1500</v>
      </c>
      <c r="F2534" s="33">
        <f t="shared" ref="F2534:F2597" si="104">1-E2534/D2534</f>
        <v>0</v>
      </c>
    </row>
    <row r="2535" spans="2:6" s="24" customFormat="1" x14ac:dyDescent="0.25">
      <c r="B2535" s="26" t="s">
        <v>15</v>
      </c>
      <c r="C2535" s="26" t="s">
        <v>16</v>
      </c>
      <c r="D2535" s="29">
        <v>2550</v>
      </c>
      <c r="E2535" s="29">
        <v>2550</v>
      </c>
      <c r="F2535" s="33">
        <f t="shared" si="104"/>
        <v>0</v>
      </c>
    </row>
    <row r="2536" spans="2:6" s="24" customFormat="1" x14ac:dyDescent="0.25">
      <c r="B2536" s="26" t="s">
        <v>2166</v>
      </c>
      <c r="C2536" s="26" t="s">
        <v>2167</v>
      </c>
      <c r="D2536" s="29">
        <v>2550</v>
      </c>
      <c r="E2536" s="29">
        <v>2550</v>
      </c>
      <c r="F2536" s="33">
        <f t="shared" si="104"/>
        <v>0</v>
      </c>
    </row>
    <row r="2537" spans="2:6" s="24" customFormat="1" x14ac:dyDescent="0.25">
      <c r="B2537" s="26" t="s">
        <v>876</v>
      </c>
      <c r="C2537" s="26" t="s">
        <v>877</v>
      </c>
      <c r="D2537" s="26">
        <v>495</v>
      </c>
      <c r="E2537" s="26">
        <v>495</v>
      </c>
      <c r="F2537" s="33">
        <f t="shared" si="104"/>
        <v>0</v>
      </c>
    </row>
    <row r="2538" spans="2:6" s="24" customFormat="1" x14ac:dyDescent="0.25">
      <c r="B2538" s="26" t="s">
        <v>2080</v>
      </c>
      <c r="C2538" s="26" t="s">
        <v>2081</v>
      </c>
      <c r="D2538" s="29">
        <v>7500</v>
      </c>
      <c r="E2538" s="29">
        <v>7500</v>
      </c>
      <c r="F2538" s="33">
        <f t="shared" si="104"/>
        <v>0</v>
      </c>
    </row>
    <row r="2539" spans="2:6" s="24" customFormat="1" x14ac:dyDescent="0.25">
      <c r="B2539" s="26" t="s">
        <v>1715</v>
      </c>
      <c r="C2539" s="26" t="s">
        <v>1716</v>
      </c>
      <c r="D2539" s="29">
        <v>4000</v>
      </c>
      <c r="E2539" s="29">
        <v>4000</v>
      </c>
      <c r="F2539" s="33">
        <f t="shared" si="104"/>
        <v>0</v>
      </c>
    </row>
    <row r="2540" spans="2:6" s="24" customFormat="1" x14ac:dyDescent="0.25">
      <c r="B2540" s="26" t="s">
        <v>1739</v>
      </c>
      <c r="C2540" s="26" t="s">
        <v>1740</v>
      </c>
      <c r="D2540" s="29">
        <v>5000</v>
      </c>
      <c r="E2540" s="29">
        <v>5000</v>
      </c>
      <c r="F2540" s="33">
        <f t="shared" si="104"/>
        <v>0</v>
      </c>
    </row>
    <row r="2541" spans="2:6" s="24" customFormat="1" x14ac:dyDescent="0.25">
      <c r="B2541" s="26" t="s">
        <v>2084</v>
      </c>
      <c r="C2541" s="26" t="s">
        <v>2085</v>
      </c>
      <c r="D2541" s="29">
        <v>3600</v>
      </c>
      <c r="E2541" s="29">
        <v>3600</v>
      </c>
      <c r="F2541" s="33">
        <f t="shared" si="104"/>
        <v>0</v>
      </c>
    </row>
    <row r="2542" spans="2:6" s="24" customFormat="1" x14ac:dyDescent="0.25">
      <c r="B2542" s="26" t="s">
        <v>1989</v>
      </c>
      <c r="C2542" s="26" t="s">
        <v>2054</v>
      </c>
      <c r="D2542" s="29">
        <v>1495</v>
      </c>
      <c r="E2542" s="29">
        <v>1295</v>
      </c>
      <c r="F2542" s="33">
        <f t="shared" si="104"/>
        <v>0.13377926421404684</v>
      </c>
    </row>
    <row r="2543" spans="2:6" s="24" customFormat="1" x14ac:dyDescent="0.25">
      <c r="B2543" s="26" t="s">
        <v>2168</v>
      </c>
      <c r="C2543" s="26" t="s">
        <v>2169</v>
      </c>
      <c r="D2543" s="29">
        <v>67600</v>
      </c>
      <c r="E2543" s="29">
        <v>63665</v>
      </c>
      <c r="F2543" s="33">
        <f t="shared" si="104"/>
        <v>5.8210059171597606E-2</v>
      </c>
    </row>
    <row r="2544" spans="2:6" s="24" customFormat="1" x14ac:dyDescent="0.25">
      <c r="B2544" s="26" t="s">
        <v>2170</v>
      </c>
      <c r="C2544" s="26" t="s">
        <v>2171</v>
      </c>
      <c r="D2544" s="29">
        <v>52000</v>
      </c>
      <c r="E2544" s="29">
        <v>40515</v>
      </c>
      <c r="F2544" s="33">
        <f t="shared" si="104"/>
        <v>0.22086538461538463</v>
      </c>
    </row>
    <row r="2545" spans="2:6" s="24" customFormat="1" x14ac:dyDescent="0.25">
      <c r="B2545" s="26" t="s">
        <v>2172</v>
      </c>
      <c r="C2545" s="26" t="s">
        <v>2173</v>
      </c>
      <c r="D2545" s="29">
        <v>201410</v>
      </c>
      <c r="E2545" s="29">
        <v>97225</v>
      </c>
      <c r="F2545" s="33">
        <f t="shared" si="104"/>
        <v>0.51727818876917731</v>
      </c>
    </row>
    <row r="2546" spans="2:6" s="24" customFormat="1" x14ac:dyDescent="0.25">
      <c r="B2546" s="26" t="s">
        <v>2164</v>
      </c>
      <c r="C2546" s="26" t="s">
        <v>2165</v>
      </c>
      <c r="D2546" s="29">
        <v>1500</v>
      </c>
      <c r="E2546" s="29">
        <v>1500</v>
      </c>
      <c r="F2546" s="33">
        <f t="shared" si="104"/>
        <v>0</v>
      </c>
    </row>
    <row r="2547" spans="2:6" s="24" customFormat="1" x14ac:dyDescent="0.25">
      <c r="B2547" s="26" t="s">
        <v>2166</v>
      </c>
      <c r="C2547" s="26" t="s">
        <v>2167</v>
      </c>
      <c r="D2547" s="29">
        <v>2550</v>
      </c>
      <c r="E2547" s="29">
        <v>2550</v>
      </c>
      <c r="F2547" s="33">
        <f t="shared" si="104"/>
        <v>0</v>
      </c>
    </row>
    <row r="2548" spans="2:6" s="24" customFormat="1" x14ac:dyDescent="0.25">
      <c r="B2548" s="26" t="s">
        <v>1605</v>
      </c>
      <c r="C2548" s="26" t="s">
        <v>1606</v>
      </c>
      <c r="D2548" s="29">
        <v>3000</v>
      </c>
      <c r="E2548" s="29">
        <v>3000</v>
      </c>
      <c r="F2548" s="33">
        <f t="shared" si="104"/>
        <v>0</v>
      </c>
    </row>
    <row r="2549" spans="2:6" s="24" customFormat="1" x14ac:dyDescent="0.25">
      <c r="B2549" s="26" t="s">
        <v>1752</v>
      </c>
      <c r="C2549" s="26" t="s">
        <v>1753</v>
      </c>
      <c r="D2549" s="29">
        <v>5000</v>
      </c>
      <c r="E2549" s="29">
        <v>5000</v>
      </c>
      <c r="F2549" s="33">
        <f t="shared" si="104"/>
        <v>0</v>
      </c>
    </row>
    <row r="2550" spans="2:6" s="24" customFormat="1" x14ac:dyDescent="0.25">
      <c r="B2550" s="26" t="s">
        <v>2080</v>
      </c>
      <c r="C2550" s="26" t="s">
        <v>2081</v>
      </c>
      <c r="D2550" s="29">
        <v>7500</v>
      </c>
      <c r="E2550" s="29">
        <v>7500</v>
      </c>
      <c r="F2550" s="33">
        <f t="shared" si="104"/>
        <v>0</v>
      </c>
    </row>
    <row r="2551" spans="2:6" s="24" customFormat="1" x14ac:dyDescent="0.25">
      <c r="B2551" s="26" t="s">
        <v>2084</v>
      </c>
      <c r="C2551" s="26" t="s">
        <v>2085</v>
      </c>
      <c r="D2551" s="29">
        <v>3600</v>
      </c>
      <c r="E2551" s="29">
        <v>3600</v>
      </c>
      <c r="F2551" s="33">
        <f t="shared" si="104"/>
        <v>0</v>
      </c>
    </row>
    <row r="2552" spans="2:6" s="24" customFormat="1" x14ac:dyDescent="0.25">
      <c r="B2552" s="26" t="s">
        <v>1989</v>
      </c>
      <c r="C2552" s="26" t="s">
        <v>2054</v>
      </c>
      <c r="D2552" s="29">
        <v>1495</v>
      </c>
      <c r="E2552" s="29">
        <v>1295</v>
      </c>
      <c r="F2552" s="33">
        <f t="shared" si="104"/>
        <v>0.13377926421404684</v>
      </c>
    </row>
    <row r="2553" spans="2:6" s="24" customFormat="1" x14ac:dyDescent="0.25">
      <c r="B2553" s="26" t="s">
        <v>1527</v>
      </c>
      <c r="C2553" s="26" t="s">
        <v>1528</v>
      </c>
      <c r="D2553" s="29">
        <v>13000</v>
      </c>
      <c r="E2553" s="29">
        <v>11750</v>
      </c>
      <c r="F2553" s="33">
        <f t="shared" si="104"/>
        <v>9.6153846153846145E-2</v>
      </c>
    </row>
    <row r="2554" spans="2:6" s="24" customFormat="1" x14ac:dyDescent="0.25">
      <c r="B2554" s="26" t="s">
        <v>1531</v>
      </c>
      <c r="C2554" s="26" t="s">
        <v>54</v>
      </c>
      <c r="D2554" s="29">
        <v>11800</v>
      </c>
      <c r="E2554" s="29">
        <v>7900</v>
      </c>
      <c r="F2554" s="33">
        <f t="shared" si="104"/>
        <v>0.33050847457627119</v>
      </c>
    </row>
    <row r="2555" spans="2:6" s="24" customFormat="1" x14ac:dyDescent="0.25">
      <c r="B2555" s="26" t="s">
        <v>1727</v>
      </c>
      <c r="C2555" s="26" t="s">
        <v>1671</v>
      </c>
      <c r="D2555" s="29">
        <v>12000</v>
      </c>
      <c r="E2555" s="29">
        <v>10000</v>
      </c>
      <c r="F2555" s="33">
        <f t="shared" si="104"/>
        <v>0.16666666666666663</v>
      </c>
    </row>
    <row r="2556" spans="2:6" s="24" customFormat="1" x14ac:dyDescent="0.25">
      <c r="B2556" s="26" t="s">
        <v>1534</v>
      </c>
      <c r="C2556" s="26" t="s">
        <v>1535</v>
      </c>
      <c r="D2556" s="29">
        <v>6550</v>
      </c>
      <c r="E2556" s="29">
        <v>4950</v>
      </c>
      <c r="F2556" s="33">
        <f t="shared" si="104"/>
        <v>0.24427480916030531</v>
      </c>
    </row>
    <row r="2557" spans="2:6" s="34" customFormat="1" x14ac:dyDescent="0.25">
      <c r="B2557" s="35" t="s">
        <v>1758</v>
      </c>
      <c r="C2557" s="35" t="s">
        <v>1759</v>
      </c>
      <c r="D2557" s="35">
        <v>400</v>
      </c>
      <c r="E2557" s="35">
        <v>400</v>
      </c>
      <c r="F2557" s="36">
        <f t="shared" si="104"/>
        <v>0</v>
      </c>
    </row>
    <row r="2558" spans="2:6" s="34" customFormat="1" x14ac:dyDescent="0.25">
      <c r="B2558" s="35" t="s">
        <v>2061</v>
      </c>
      <c r="C2558" s="35" t="s">
        <v>1542</v>
      </c>
      <c r="D2558" s="37">
        <v>9995</v>
      </c>
      <c r="E2558" s="37">
        <v>8495</v>
      </c>
      <c r="F2558" s="36">
        <f t="shared" si="104"/>
        <v>0.15007503751875939</v>
      </c>
    </row>
    <row r="2559" spans="2:6" s="34" customFormat="1" x14ac:dyDescent="0.25">
      <c r="B2559" s="35" t="s">
        <v>2062</v>
      </c>
      <c r="C2559" s="35" t="s">
        <v>2063</v>
      </c>
      <c r="D2559" s="37">
        <v>19995</v>
      </c>
      <c r="E2559" s="37">
        <v>16995</v>
      </c>
      <c r="F2559" s="36">
        <f t="shared" si="104"/>
        <v>0.15003750937734439</v>
      </c>
    </row>
    <row r="2560" spans="2:6" s="34" customFormat="1" x14ac:dyDescent="0.25">
      <c r="B2560" s="35" t="s">
        <v>2064</v>
      </c>
      <c r="C2560" s="35" t="s">
        <v>2065</v>
      </c>
      <c r="D2560" s="37">
        <v>13995</v>
      </c>
      <c r="E2560" s="37">
        <v>9995</v>
      </c>
      <c r="F2560" s="36">
        <f t="shared" si="104"/>
        <v>0.28581636298678104</v>
      </c>
    </row>
    <row r="2561" spans="2:6" s="34" customFormat="1" x14ac:dyDescent="0.25">
      <c r="B2561" s="35" t="s">
        <v>1539</v>
      </c>
      <c r="C2561" s="35" t="s">
        <v>1540</v>
      </c>
      <c r="D2561" s="37">
        <v>30000</v>
      </c>
      <c r="E2561" s="37">
        <v>22500</v>
      </c>
      <c r="F2561" s="36">
        <f t="shared" si="104"/>
        <v>0.25</v>
      </c>
    </row>
    <row r="2562" spans="2:6" s="34" customFormat="1" x14ac:dyDescent="0.25">
      <c r="B2562" s="35" t="s">
        <v>1541</v>
      </c>
      <c r="C2562" s="35" t="s">
        <v>1542</v>
      </c>
      <c r="D2562" s="37">
        <v>9995</v>
      </c>
      <c r="E2562" s="37">
        <v>8495</v>
      </c>
      <c r="F2562" s="36">
        <f t="shared" si="104"/>
        <v>0.15007503751875939</v>
      </c>
    </row>
    <row r="2563" spans="2:6" s="34" customFormat="1" x14ac:dyDescent="0.25">
      <c r="B2563" s="35" t="s">
        <v>1678</v>
      </c>
      <c r="C2563" s="35" t="s">
        <v>1679</v>
      </c>
      <c r="D2563" s="35">
        <v>250</v>
      </c>
      <c r="E2563" s="35">
        <v>250</v>
      </c>
      <c r="F2563" s="36">
        <f t="shared" si="104"/>
        <v>0</v>
      </c>
    </row>
    <row r="2564" spans="2:6" s="34" customFormat="1" x14ac:dyDescent="0.25">
      <c r="B2564" s="35" t="s">
        <v>1680</v>
      </c>
      <c r="C2564" s="35" t="s">
        <v>1679</v>
      </c>
      <c r="D2564" s="35">
        <v>250</v>
      </c>
      <c r="E2564" s="35">
        <v>250</v>
      </c>
      <c r="F2564" s="36">
        <f t="shared" si="104"/>
        <v>0</v>
      </c>
    </row>
    <row r="2565" spans="2:6" s="34" customFormat="1" x14ac:dyDescent="0.25">
      <c r="B2565" s="35" t="s">
        <v>2066</v>
      </c>
      <c r="C2565" s="35" t="s">
        <v>81</v>
      </c>
      <c r="D2565" s="37">
        <v>13900</v>
      </c>
      <c r="E2565" s="37">
        <v>10900</v>
      </c>
      <c r="F2565" s="36">
        <f t="shared" si="104"/>
        <v>0.21582733812949639</v>
      </c>
    </row>
    <row r="2566" spans="2:6" s="34" customFormat="1" x14ac:dyDescent="0.25">
      <c r="B2566" s="35" t="s">
        <v>1543</v>
      </c>
      <c r="C2566" s="35" t="s">
        <v>1544</v>
      </c>
      <c r="D2566" s="35">
        <v>0</v>
      </c>
      <c r="E2566" s="35">
        <v>0</v>
      </c>
      <c r="F2566" s="36">
        <v>0</v>
      </c>
    </row>
    <row r="2567" spans="2:6" s="34" customFormat="1" x14ac:dyDescent="0.25">
      <c r="B2567" s="35" t="s">
        <v>1545</v>
      </c>
      <c r="C2567" s="35" t="s">
        <v>1528</v>
      </c>
      <c r="D2567" s="37">
        <v>13000</v>
      </c>
      <c r="E2567" s="37">
        <v>11750</v>
      </c>
      <c r="F2567" s="36">
        <f t="shared" si="104"/>
        <v>9.6153846153846145E-2</v>
      </c>
    </row>
    <row r="2568" spans="2:6" s="34" customFormat="1" x14ac:dyDescent="0.25">
      <c r="B2568" s="35" t="s">
        <v>131</v>
      </c>
      <c r="C2568" s="35" t="s">
        <v>132</v>
      </c>
      <c r="D2568" s="35">
        <v>995</v>
      </c>
      <c r="E2568" s="35">
        <v>995</v>
      </c>
      <c r="F2568" s="36">
        <f t="shared" si="104"/>
        <v>0</v>
      </c>
    </row>
    <row r="2569" spans="2:6" s="34" customFormat="1" x14ac:dyDescent="0.25">
      <c r="B2569" s="35" t="s">
        <v>74</v>
      </c>
      <c r="C2569" s="35" t="s">
        <v>75</v>
      </c>
      <c r="D2569" s="37">
        <v>3495</v>
      </c>
      <c r="E2569" s="37">
        <v>3495</v>
      </c>
      <c r="F2569" s="36">
        <f t="shared" si="104"/>
        <v>0</v>
      </c>
    </row>
    <row r="2570" spans="2:6" s="34" customFormat="1" x14ac:dyDescent="0.25">
      <c r="B2570" s="35" t="s">
        <v>2153</v>
      </c>
      <c r="C2570" s="35" t="s">
        <v>2154</v>
      </c>
      <c r="D2570" s="37">
        <v>14900</v>
      </c>
      <c r="E2570" s="37">
        <v>11900</v>
      </c>
      <c r="F2570" s="36">
        <f t="shared" si="104"/>
        <v>0.20134228187919467</v>
      </c>
    </row>
    <row r="2571" spans="2:6" s="34" customFormat="1" x14ac:dyDescent="0.25">
      <c r="B2571" s="35" t="s">
        <v>1569</v>
      </c>
      <c r="C2571" s="35" t="s">
        <v>54</v>
      </c>
      <c r="D2571" s="37">
        <v>11800</v>
      </c>
      <c r="E2571" s="37">
        <v>7900</v>
      </c>
      <c r="F2571" s="36">
        <f t="shared" si="104"/>
        <v>0.33050847457627119</v>
      </c>
    </row>
    <row r="2572" spans="2:6" s="34" customFormat="1" x14ac:dyDescent="0.25">
      <c r="B2572" s="35" t="s">
        <v>1737</v>
      </c>
      <c r="C2572" s="35" t="s">
        <v>1671</v>
      </c>
      <c r="D2572" s="37">
        <v>12000</v>
      </c>
      <c r="E2572" s="37">
        <v>10000</v>
      </c>
      <c r="F2572" s="36">
        <f t="shared" si="104"/>
        <v>0.16666666666666663</v>
      </c>
    </row>
    <row r="2573" spans="2:6" s="34" customFormat="1" x14ac:dyDescent="0.25">
      <c r="B2573" s="35" t="s">
        <v>1579</v>
      </c>
      <c r="C2573" s="35" t="s">
        <v>1535</v>
      </c>
      <c r="D2573" s="37">
        <v>6550</v>
      </c>
      <c r="E2573" s="37">
        <v>4950</v>
      </c>
      <c r="F2573" s="36">
        <f t="shared" si="104"/>
        <v>0.24427480916030531</v>
      </c>
    </row>
    <row r="2574" spans="2:6" s="34" customFormat="1" x14ac:dyDescent="0.25">
      <c r="B2574" s="35" t="s">
        <v>1580</v>
      </c>
      <c r="C2574" s="35" t="s">
        <v>1581</v>
      </c>
      <c r="D2574" s="35">
        <v>500</v>
      </c>
      <c r="E2574" s="35">
        <v>500</v>
      </c>
      <c r="F2574" s="36">
        <f t="shared" si="104"/>
        <v>0</v>
      </c>
    </row>
    <row r="2575" spans="2:6" s="34" customFormat="1" x14ac:dyDescent="0.25">
      <c r="B2575" s="35" t="s">
        <v>2067</v>
      </c>
      <c r="C2575" s="35" t="s">
        <v>2068</v>
      </c>
      <c r="D2575" s="35">
        <v>295</v>
      </c>
      <c r="E2575" s="35">
        <v>295</v>
      </c>
      <c r="F2575" s="36">
        <f t="shared" si="104"/>
        <v>0</v>
      </c>
    </row>
    <row r="2576" spans="2:6" s="34" customFormat="1" x14ac:dyDescent="0.25">
      <c r="B2576" s="35" t="s">
        <v>1584</v>
      </c>
      <c r="C2576" s="35" t="s">
        <v>104</v>
      </c>
      <c r="D2576" s="37">
        <v>15000</v>
      </c>
      <c r="E2576" s="37">
        <v>10500</v>
      </c>
      <c r="F2576" s="36">
        <f t="shared" si="104"/>
        <v>0.30000000000000004</v>
      </c>
    </row>
    <row r="2577" spans="2:6" s="34" customFormat="1" x14ac:dyDescent="0.25">
      <c r="B2577" s="35" t="s">
        <v>1585</v>
      </c>
      <c r="C2577" s="35" t="s">
        <v>1586</v>
      </c>
      <c r="D2577" s="35">
        <v>399</v>
      </c>
      <c r="E2577" s="35">
        <v>299</v>
      </c>
      <c r="F2577" s="36">
        <f t="shared" si="104"/>
        <v>0.25062656641604009</v>
      </c>
    </row>
    <row r="2578" spans="2:6" s="34" customFormat="1" x14ac:dyDescent="0.25">
      <c r="B2578" s="35" t="s">
        <v>97</v>
      </c>
      <c r="C2578" s="35" t="s">
        <v>2069</v>
      </c>
      <c r="D2578" s="37">
        <v>5700</v>
      </c>
      <c r="E2578" s="37">
        <v>4100</v>
      </c>
      <c r="F2578" s="36">
        <f t="shared" si="104"/>
        <v>0.2807017543859649</v>
      </c>
    </row>
    <row r="2579" spans="2:6" s="34" customFormat="1" x14ac:dyDescent="0.25">
      <c r="B2579" s="35" t="s">
        <v>918</v>
      </c>
      <c r="C2579" s="35" t="s">
        <v>101</v>
      </c>
      <c r="D2579" s="37">
        <v>10000</v>
      </c>
      <c r="E2579" s="37">
        <v>5000</v>
      </c>
      <c r="F2579" s="36">
        <f t="shared" si="104"/>
        <v>0.5</v>
      </c>
    </row>
    <row r="2580" spans="2:6" s="34" customFormat="1" x14ac:dyDescent="0.25">
      <c r="B2580" s="35" t="s">
        <v>1139</v>
      </c>
      <c r="C2580" s="35" t="s">
        <v>1140</v>
      </c>
      <c r="D2580" s="37">
        <v>2000</v>
      </c>
      <c r="E2580" s="37">
        <v>2000</v>
      </c>
      <c r="F2580" s="36">
        <f t="shared" si="104"/>
        <v>0</v>
      </c>
    </row>
    <row r="2581" spans="2:6" s="34" customFormat="1" x14ac:dyDescent="0.25">
      <c r="B2581" s="35" t="s">
        <v>1146</v>
      </c>
      <c r="C2581" s="35" t="s">
        <v>1147</v>
      </c>
      <c r="D2581" s="35">
        <v>600</v>
      </c>
      <c r="E2581" s="35">
        <v>600</v>
      </c>
      <c r="F2581" s="36">
        <f t="shared" si="104"/>
        <v>0</v>
      </c>
    </row>
    <row r="2582" spans="2:6" s="34" customFormat="1" x14ac:dyDescent="0.25">
      <c r="B2582" s="35" t="s">
        <v>2070</v>
      </c>
      <c r="C2582" s="35" t="s">
        <v>1588</v>
      </c>
      <c r="D2582" s="37">
        <v>3499</v>
      </c>
      <c r="E2582" s="37">
        <v>2499</v>
      </c>
      <c r="F2582" s="36">
        <f t="shared" si="104"/>
        <v>0.2857959416976279</v>
      </c>
    </row>
    <row r="2583" spans="2:6" s="34" customFormat="1" x14ac:dyDescent="0.25">
      <c r="B2583" s="35" t="s">
        <v>1708</v>
      </c>
      <c r="C2583" s="35" t="s">
        <v>1709</v>
      </c>
      <c r="D2583" s="35">
        <v>570</v>
      </c>
      <c r="E2583" s="35">
        <v>570</v>
      </c>
      <c r="F2583" s="36">
        <f t="shared" si="104"/>
        <v>0</v>
      </c>
    </row>
    <row r="2584" spans="2:6" s="34" customFormat="1" x14ac:dyDescent="0.25">
      <c r="B2584" s="35" t="s">
        <v>2174</v>
      </c>
      <c r="C2584" s="35" t="s">
        <v>2175</v>
      </c>
      <c r="D2584" s="37">
        <v>87980</v>
      </c>
      <c r="E2584" s="37">
        <v>74985</v>
      </c>
      <c r="F2584" s="36">
        <f t="shared" si="104"/>
        <v>0.14770402364173674</v>
      </c>
    </row>
    <row r="2585" spans="2:6" s="34" customFormat="1" x14ac:dyDescent="0.25">
      <c r="B2585" s="35" t="s">
        <v>1527</v>
      </c>
      <c r="C2585" s="35" t="s">
        <v>1528</v>
      </c>
      <c r="D2585" s="37">
        <v>13000</v>
      </c>
      <c r="E2585" s="37">
        <v>11750</v>
      </c>
      <c r="F2585" s="36">
        <f t="shared" si="104"/>
        <v>9.6153846153846145E-2</v>
      </c>
    </row>
    <row r="2586" spans="2:6" s="34" customFormat="1" x14ac:dyDescent="0.25">
      <c r="B2586" s="35" t="s">
        <v>1531</v>
      </c>
      <c r="C2586" s="35" t="s">
        <v>54</v>
      </c>
      <c r="D2586" s="37">
        <v>11800</v>
      </c>
      <c r="E2586" s="37">
        <v>7900</v>
      </c>
      <c r="F2586" s="36">
        <f t="shared" si="104"/>
        <v>0.33050847457627119</v>
      </c>
    </row>
    <row r="2587" spans="2:6" s="34" customFormat="1" x14ac:dyDescent="0.25">
      <c r="B2587" s="35" t="s">
        <v>1727</v>
      </c>
      <c r="C2587" s="35" t="s">
        <v>1671</v>
      </c>
      <c r="D2587" s="37">
        <v>12000</v>
      </c>
      <c r="E2587" s="37">
        <v>10000</v>
      </c>
      <c r="F2587" s="36">
        <f t="shared" si="104"/>
        <v>0.16666666666666663</v>
      </c>
    </row>
    <row r="2588" spans="2:6" s="34" customFormat="1" x14ac:dyDescent="0.25">
      <c r="B2588" s="35" t="s">
        <v>1534</v>
      </c>
      <c r="C2588" s="35" t="s">
        <v>1535</v>
      </c>
      <c r="D2588" s="37">
        <v>6550</v>
      </c>
      <c r="E2588" s="37">
        <v>4950</v>
      </c>
      <c r="F2588" s="36">
        <f t="shared" si="104"/>
        <v>0.24427480916030531</v>
      </c>
    </row>
    <row r="2589" spans="2:6" s="34" customFormat="1" x14ac:dyDescent="0.25">
      <c r="B2589" s="35" t="s">
        <v>1538</v>
      </c>
      <c r="C2589" s="35" t="s">
        <v>47</v>
      </c>
      <c r="D2589" s="35">
        <v>400</v>
      </c>
      <c r="E2589" s="35">
        <v>400</v>
      </c>
      <c r="F2589" s="36">
        <f t="shared" si="104"/>
        <v>0</v>
      </c>
    </row>
    <row r="2590" spans="2:6" s="34" customFormat="1" x14ac:dyDescent="0.25">
      <c r="B2590" s="35" t="s">
        <v>2176</v>
      </c>
      <c r="C2590" s="35" t="s">
        <v>2177</v>
      </c>
      <c r="D2590" s="37">
        <v>9995</v>
      </c>
      <c r="E2590" s="37">
        <v>8495</v>
      </c>
      <c r="F2590" s="36">
        <f t="shared" si="104"/>
        <v>0.15007503751875939</v>
      </c>
    </row>
    <row r="2591" spans="2:6" s="34" customFormat="1" x14ac:dyDescent="0.25">
      <c r="B2591" s="35" t="s">
        <v>1539</v>
      </c>
      <c r="C2591" s="35" t="s">
        <v>1540</v>
      </c>
      <c r="D2591" s="37">
        <v>30000</v>
      </c>
      <c r="E2591" s="37">
        <v>22500</v>
      </c>
      <c r="F2591" s="36">
        <f t="shared" si="104"/>
        <v>0.25</v>
      </c>
    </row>
    <row r="2592" spans="2:6" s="34" customFormat="1" x14ac:dyDescent="0.25">
      <c r="B2592" s="35" t="s">
        <v>1541</v>
      </c>
      <c r="C2592" s="35" t="s">
        <v>1542</v>
      </c>
      <c r="D2592" s="37">
        <v>9995</v>
      </c>
      <c r="E2592" s="37">
        <v>8495</v>
      </c>
      <c r="F2592" s="36">
        <f t="shared" si="104"/>
        <v>0.15007503751875939</v>
      </c>
    </row>
    <row r="2593" spans="2:6" s="34" customFormat="1" x14ac:dyDescent="0.25">
      <c r="B2593" s="35" t="s">
        <v>2066</v>
      </c>
      <c r="C2593" s="35" t="s">
        <v>81</v>
      </c>
      <c r="D2593" s="37">
        <v>13900</v>
      </c>
      <c r="E2593" s="37">
        <v>10900</v>
      </c>
      <c r="F2593" s="36">
        <f t="shared" si="104"/>
        <v>0.21582733812949639</v>
      </c>
    </row>
    <row r="2594" spans="2:6" s="34" customFormat="1" x14ac:dyDescent="0.25">
      <c r="B2594" s="35" t="s">
        <v>1543</v>
      </c>
      <c r="C2594" s="35" t="s">
        <v>1544</v>
      </c>
      <c r="D2594" s="35">
        <v>0</v>
      </c>
      <c r="E2594" s="35">
        <v>0</v>
      </c>
      <c r="F2594" s="36">
        <v>0</v>
      </c>
    </row>
    <row r="2595" spans="2:6" s="34" customFormat="1" x14ac:dyDescent="0.25">
      <c r="B2595" s="35" t="s">
        <v>1545</v>
      </c>
      <c r="C2595" s="35" t="s">
        <v>1528</v>
      </c>
      <c r="D2595" s="37">
        <v>13000</v>
      </c>
      <c r="E2595" s="37">
        <v>11750</v>
      </c>
      <c r="F2595" s="36">
        <f t="shared" si="104"/>
        <v>9.6153846153846145E-2</v>
      </c>
    </row>
    <row r="2596" spans="2:6" s="34" customFormat="1" x14ac:dyDescent="0.25">
      <c r="B2596" s="35" t="s">
        <v>2178</v>
      </c>
      <c r="C2596" s="35" t="s">
        <v>2179</v>
      </c>
      <c r="D2596" s="37">
        <v>19995</v>
      </c>
      <c r="E2596" s="37">
        <v>16995</v>
      </c>
      <c r="F2596" s="36">
        <f t="shared" si="104"/>
        <v>0.15003750937734439</v>
      </c>
    </row>
    <row r="2597" spans="2:6" s="34" customFormat="1" x14ac:dyDescent="0.25">
      <c r="B2597" s="35" t="s">
        <v>2180</v>
      </c>
      <c r="C2597" s="35" t="s">
        <v>2181</v>
      </c>
      <c r="D2597" s="37">
        <v>13995</v>
      </c>
      <c r="E2597" s="37">
        <v>9995</v>
      </c>
      <c r="F2597" s="36">
        <f t="shared" si="104"/>
        <v>0.28581636298678104</v>
      </c>
    </row>
    <row r="2598" spans="2:6" s="34" customFormat="1" x14ac:dyDescent="0.25">
      <c r="B2598" s="35" t="s">
        <v>2182</v>
      </c>
      <c r="C2598" s="35" t="s">
        <v>2183</v>
      </c>
      <c r="D2598" s="37">
        <v>3499</v>
      </c>
      <c r="E2598" s="37">
        <v>2499</v>
      </c>
      <c r="F2598" s="36">
        <f t="shared" ref="F2598:F2661" si="105">1-E2598/D2598</f>
        <v>0.2857959416976279</v>
      </c>
    </row>
    <row r="2599" spans="2:6" s="34" customFormat="1" x14ac:dyDescent="0.25">
      <c r="B2599" s="35" t="s">
        <v>1549</v>
      </c>
      <c r="C2599" s="35" t="s">
        <v>1550</v>
      </c>
      <c r="D2599" s="37">
        <v>7500</v>
      </c>
      <c r="E2599" s="37">
        <v>5400</v>
      </c>
      <c r="F2599" s="36">
        <f t="shared" si="105"/>
        <v>0.28000000000000003</v>
      </c>
    </row>
    <row r="2600" spans="2:6" s="34" customFormat="1" x14ac:dyDescent="0.25">
      <c r="B2600" s="35" t="s">
        <v>1552</v>
      </c>
      <c r="C2600" s="35" t="s">
        <v>1553</v>
      </c>
      <c r="D2600" s="37">
        <v>7500</v>
      </c>
      <c r="E2600" s="37">
        <v>5400</v>
      </c>
      <c r="F2600" s="36">
        <f t="shared" si="105"/>
        <v>0.28000000000000003</v>
      </c>
    </row>
    <row r="2601" spans="2:6" s="34" customFormat="1" x14ac:dyDescent="0.25">
      <c r="B2601" s="35" t="s">
        <v>1554</v>
      </c>
      <c r="C2601" s="35" t="s">
        <v>1550</v>
      </c>
      <c r="D2601" s="37">
        <v>7500</v>
      </c>
      <c r="E2601" s="37">
        <v>5400</v>
      </c>
      <c r="F2601" s="36">
        <f t="shared" si="105"/>
        <v>0.28000000000000003</v>
      </c>
    </row>
    <row r="2602" spans="2:6" s="34" customFormat="1" x14ac:dyDescent="0.25">
      <c r="B2602" s="35" t="s">
        <v>1555</v>
      </c>
      <c r="C2602" s="35" t="s">
        <v>1556</v>
      </c>
      <c r="D2602" s="37">
        <v>7500</v>
      </c>
      <c r="E2602" s="37">
        <v>5400</v>
      </c>
      <c r="F2602" s="36">
        <f t="shared" si="105"/>
        <v>0.28000000000000003</v>
      </c>
    </row>
    <row r="2603" spans="2:6" s="34" customFormat="1" x14ac:dyDescent="0.25">
      <c r="B2603" s="35" t="s">
        <v>1557</v>
      </c>
      <c r="C2603" s="35" t="s">
        <v>1558</v>
      </c>
      <c r="D2603" s="37">
        <v>7500</v>
      </c>
      <c r="E2603" s="37">
        <v>5000</v>
      </c>
      <c r="F2603" s="36">
        <f t="shared" si="105"/>
        <v>0.33333333333333337</v>
      </c>
    </row>
    <row r="2604" spans="2:6" s="34" customFormat="1" x14ac:dyDescent="0.25">
      <c r="B2604" s="35" t="s">
        <v>1559</v>
      </c>
      <c r="C2604" s="35" t="s">
        <v>1556</v>
      </c>
      <c r="D2604" s="37">
        <v>7500</v>
      </c>
      <c r="E2604" s="37">
        <v>5400</v>
      </c>
      <c r="F2604" s="36">
        <f t="shared" si="105"/>
        <v>0.28000000000000003</v>
      </c>
    </row>
    <row r="2605" spans="2:6" s="34" customFormat="1" x14ac:dyDescent="0.25">
      <c r="B2605" s="35" t="s">
        <v>1560</v>
      </c>
      <c r="C2605" s="35" t="s">
        <v>1558</v>
      </c>
      <c r="D2605" s="37">
        <v>7500</v>
      </c>
      <c r="E2605" s="37">
        <v>5000</v>
      </c>
      <c r="F2605" s="36">
        <f t="shared" si="105"/>
        <v>0.33333333333333337</v>
      </c>
    </row>
    <row r="2606" spans="2:6" s="34" customFormat="1" x14ac:dyDescent="0.25">
      <c r="B2606" s="35" t="s">
        <v>1561</v>
      </c>
      <c r="C2606" s="35" t="s">
        <v>1562</v>
      </c>
      <c r="D2606" s="37">
        <v>15000</v>
      </c>
      <c r="E2606" s="37">
        <v>9800</v>
      </c>
      <c r="F2606" s="36">
        <f t="shared" si="105"/>
        <v>0.34666666666666668</v>
      </c>
    </row>
    <row r="2607" spans="2:6" s="34" customFormat="1" x14ac:dyDescent="0.25">
      <c r="B2607" s="35" t="s">
        <v>1563</v>
      </c>
      <c r="C2607" s="35" t="s">
        <v>1564</v>
      </c>
      <c r="D2607" s="37">
        <v>15000</v>
      </c>
      <c r="E2607" s="37">
        <v>9800</v>
      </c>
      <c r="F2607" s="36">
        <f t="shared" si="105"/>
        <v>0.34666666666666668</v>
      </c>
    </row>
    <row r="2608" spans="2:6" s="34" customFormat="1" x14ac:dyDescent="0.25">
      <c r="B2608" s="35" t="s">
        <v>131</v>
      </c>
      <c r="C2608" s="35" t="s">
        <v>132</v>
      </c>
      <c r="D2608" s="35">
        <v>995</v>
      </c>
      <c r="E2608" s="35">
        <v>995</v>
      </c>
      <c r="F2608" s="36">
        <f t="shared" si="105"/>
        <v>0</v>
      </c>
    </row>
    <row r="2609" spans="2:6" s="34" customFormat="1" x14ac:dyDescent="0.25">
      <c r="B2609" s="35" t="s">
        <v>74</v>
      </c>
      <c r="C2609" s="35" t="s">
        <v>75</v>
      </c>
      <c r="D2609" s="37">
        <v>3495</v>
      </c>
      <c r="E2609" s="37">
        <v>3495</v>
      </c>
      <c r="F2609" s="36">
        <f t="shared" si="105"/>
        <v>0</v>
      </c>
    </row>
    <row r="2610" spans="2:6" s="34" customFormat="1" x14ac:dyDescent="0.25">
      <c r="B2610" s="35" t="s">
        <v>1565</v>
      </c>
      <c r="C2610" s="35" t="s">
        <v>1566</v>
      </c>
      <c r="D2610" s="35">
        <v>995</v>
      </c>
      <c r="E2610" s="35">
        <v>895</v>
      </c>
      <c r="F2610" s="36">
        <f t="shared" si="105"/>
        <v>0.10050251256281406</v>
      </c>
    </row>
    <row r="2611" spans="2:6" s="34" customFormat="1" x14ac:dyDescent="0.25">
      <c r="B2611" s="35" t="s">
        <v>2153</v>
      </c>
      <c r="C2611" s="35" t="s">
        <v>2154</v>
      </c>
      <c r="D2611" s="37">
        <v>14900</v>
      </c>
      <c r="E2611" s="37">
        <v>11900</v>
      </c>
      <c r="F2611" s="36">
        <f t="shared" si="105"/>
        <v>0.20134228187919467</v>
      </c>
    </row>
    <row r="2612" spans="2:6" s="34" customFormat="1" x14ac:dyDescent="0.25">
      <c r="B2612" s="35" t="s">
        <v>1567</v>
      </c>
      <c r="C2612" s="35" t="s">
        <v>1568</v>
      </c>
      <c r="D2612" s="35">
        <v>999</v>
      </c>
      <c r="E2612" s="35">
        <v>999</v>
      </c>
      <c r="F2612" s="36">
        <f t="shared" si="105"/>
        <v>0</v>
      </c>
    </row>
    <row r="2613" spans="2:6" s="34" customFormat="1" x14ac:dyDescent="0.25">
      <c r="B2613" s="35" t="s">
        <v>1569</v>
      </c>
      <c r="C2613" s="35" t="s">
        <v>54</v>
      </c>
      <c r="D2613" s="37">
        <v>11800</v>
      </c>
      <c r="E2613" s="37">
        <v>7900</v>
      </c>
      <c r="F2613" s="36">
        <f t="shared" si="105"/>
        <v>0.33050847457627119</v>
      </c>
    </row>
    <row r="2614" spans="2:6" s="34" customFormat="1" x14ac:dyDescent="0.25">
      <c r="B2614" s="35" t="s">
        <v>1570</v>
      </c>
      <c r="C2614" s="35" t="s">
        <v>1571</v>
      </c>
      <c r="D2614" s="37">
        <v>5700</v>
      </c>
      <c r="E2614" s="37">
        <v>4100</v>
      </c>
      <c r="F2614" s="36">
        <f t="shared" si="105"/>
        <v>0.2807017543859649</v>
      </c>
    </row>
    <row r="2615" spans="2:6" s="34" customFormat="1" x14ac:dyDescent="0.25">
      <c r="B2615" s="35" t="s">
        <v>1737</v>
      </c>
      <c r="C2615" s="35" t="s">
        <v>1671</v>
      </c>
      <c r="D2615" s="37">
        <v>12000</v>
      </c>
      <c r="E2615" s="37">
        <v>10000</v>
      </c>
      <c r="F2615" s="36">
        <f t="shared" si="105"/>
        <v>0.16666666666666663</v>
      </c>
    </row>
    <row r="2616" spans="2:6" s="34" customFormat="1" x14ac:dyDescent="0.25">
      <c r="B2616" s="35" t="s">
        <v>1573</v>
      </c>
      <c r="C2616" s="35" t="s">
        <v>1574</v>
      </c>
      <c r="D2616" s="35">
        <v>495</v>
      </c>
      <c r="E2616" s="35">
        <v>495</v>
      </c>
      <c r="F2616" s="36">
        <f t="shared" si="105"/>
        <v>0</v>
      </c>
    </row>
    <row r="2617" spans="2:6" s="34" customFormat="1" x14ac:dyDescent="0.25">
      <c r="B2617" s="35" t="s">
        <v>1575</v>
      </c>
      <c r="C2617" s="35" t="s">
        <v>1576</v>
      </c>
      <c r="D2617" s="37">
        <v>2000</v>
      </c>
      <c r="E2617" s="37">
        <v>2000</v>
      </c>
      <c r="F2617" s="36">
        <f t="shared" si="105"/>
        <v>0</v>
      </c>
    </row>
    <row r="2618" spans="2:6" s="34" customFormat="1" x14ac:dyDescent="0.25">
      <c r="B2618" s="35" t="s">
        <v>1577</v>
      </c>
      <c r="C2618" s="35" t="s">
        <v>1578</v>
      </c>
      <c r="D2618" s="35">
        <v>600</v>
      </c>
      <c r="E2618" s="35">
        <v>600</v>
      </c>
      <c r="F2618" s="36">
        <f t="shared" si="105"/>
        <v>0</v>
      </c>
    </row>
    <row r="2619" spans="2:6" s="34" customFormat="1" x14ac:dyDescent="0.25">
      <c r="B2619" s="35" t="s">
        <v>1579</v>
      </c>
      <c r="C2619" s="35" t="s">
        <v>1535</v>
      </c>
      <c r="D2619" s="37">
        <v>6550</v>
      </c>
      <c r="E2619" s="37">
        <v>4950</v>
      </c>
      <c r="F2619" s="36">
        <f t="shared" si="105"/>
        <v>0.24427480916030531</v>
      </c>
    </row>
    <row r="2620" spans="2:6" s="34" customFormat="1" x14ac:dyDescent="0.25">
      <c r="B2620" s="35" t="s">
        <v>1580</v>
      </c>
      <c r="C2620" s="35" t="s">
        <v>1581</v>
      </c>
      <c r="D2620" s="35">
        <v>500</v>
      </c>
      <c r="E2620" s="35">
        <v>500</v>
      </c>
      <c r="F2620" s="36">
        <f t="shared" si="105"/>
        <v>0</v>
      </c>
    </row>
    <row r="2621" spans="2:6" s="34" customFormat="1" x14ac:dyDescent="0.25">
      <c r="B2621" s="35" t="s">
        <v>1582</v>
      </c>
      <c r="C2621" s="35" t="s">
        <v>1583</v>
      </c>
      <c r="D2621" s="35">
        <v>0</v>
      </c>
      <c r="E2621" s="35">
        <v>0</v>
      </c>
      <c r="F2621" s="36">
        <v>0</v>
      </c>
    </row>
    <row r="2622" spans="2:6" s="34" customFormat="1" x14ac:dyDescent="0.25">
      <c r="B2622" s="35" t="s">
        <v>1584</v>
      </c>
      <c r="C2622" s="35" t="s">
        <v>104</v>
      </c>
      <c r="D2622" s="37">
        <v>15000</v>
      </c>
      <c r="E2622" s="37">
        <v>10500</v>
      </c>
      <c r="F2622" s="36">
        <f t="shared" si="105"/>
        <v>0.30000000000000004</v>
      </c>
    </row>
    <row r="2623" spans="2:6" s="34" customFormat="1" x14ac:dyDescent="0.25">
      <c r="B2623" s="35" t="s">
        <v>1585</v>
      </c>
      <c r="C2623" s="35" t="s">
        <v>1586</v>
      </c>
      <c r="D2623" s="35">
        <v>399</v>
      </c>
      <c r="E2623" s="35">
        <v>299</v>
      </c>
      <c r="F2623" s="36">
        <f t="shared" si="105"/>
        <v>0.25062656641604009</v>
      </c>
    </row>
    <row r="2624" spans="2:6" s="34" customFormat="1" x14ac:dyDescent="0.25">
      <c r="B2624" s="35" t="s">
        <v>918</v>
      </c>
      <c r="C2624" s="35" t="s">
        <v>101</v>
      </c>
      <c r="D2624" s="37">
        <v>10000</v>
      </c>
      <c r="E2624" s="37">
        <v>5000</v>
      </c>
      <c r="F2624" s="36">
        <f t="shared" si="105"/>
        <v>0.5</v>
      </c>
    </row>
    <row r="2625" spans="2:6" s="34" customFormat="1" x14ac:dyDescent="0.25">
      <c r="B2625" s="35" t="s">
        <v>1587</v>
      </c>
      <c r="C2625" s="35" t="s">
        <v>1588</v>
      </c>
      <c r="D2625" s="37">
        <v>3199</v>
      </c>
      <c r="E2625" s="37">
        <v>2299</v>
      </c>
      <c r="F2625" s="36">
        <f t="shared" si="105"/>
        <v>0.28133791809940611</v>
      </c>
    </row>
    <row r="2626" spans="2:6" s="34" customFormat="1" x14ac:dyDescent="0.25">
      <c r="B2626" s="35" t="s">
        <v>1591</v>
      </c>
      <c r="C2626" s="35" t="s">
        <v>1451</v>
      </c>
      <c r="D2626" s="37">
        <v>3000</v>
      </c>
      <c r="E2626" s="37">
        <v>3000</v>
      </c>
      <c r="F2626" s="36">
        <f t="shared" si="105"/>
        <v>0</v>
      </c>
    </row>
    <row r="2627" spans="2:6" s="34" customFormat="1" x14ac:dyDescent="0.25">
      <c r="B2627" s="35" t="s">
        <v>2164</v>
      </c>
      <c r="C2627" s="35" t="s">
        <v>2165</v>
      </c>
      <c r="D2627" s="37">
        <v>1500</v>
      </c>
      <c r="E2627" s="37">
        <v>1500</v>
      </c>
      <c r="F2627" s="36">
        <f t="shared" si="105"/>
        <v>0</v>
      </c>
    </row>
    <row r="2628" spans="2:6" s="34" customFormat="1" x14ac:dyDescent="0.25">
      <c r="B2628" s="35" t="s">
        <v>2166</v>
      </c>
      <c r="C2628" s="35" t="s">
        <v>2167</v>
      </c>
      <c r="D2628" s="37">
        <v>2550</v>
      </c>
      <c r="E2628" s="37">
        <v>2550</v>
      </c>
      <c r="F2628" s="36">
        <f t="shared" si="105"/>
        <v>0</v>
      </c>
    </row>
    <row r="2629" spans="2:6" s="34" customFormat="1" x14ac:dyDescent="0.25">
      <c r="B2629" s="35" t="s">
        <v>1594</v>
      </c>
      <c r="C2629" s="35" t="s">
        <v>1595</v>
      </c>
      <c r="D2629" s="37">
        <v>20000</v>
      </c>
      <c r="E2629" s="37">
        <v>20000</v>
      </c>
      <c r="F2629" s="36">
        <f t="shared" si="105"/>
        <v>0</v>
      </c>
    </row>
    <row r="2630" spans="2:6" s="34" customFormat="1" x14ac:dyDescent="0.25">
      <c r="B2630" s="35" t="s">
        <v>1596</v>
      </c>
      <c r="C2630" s="35" t="s">
        <v>1597</v>
      </c>
      <c r="D2630" s="37">
        <v>7500</v>
      </c>
      <c r="E2630" s="37">
        <v>5400</v>
      </c>
      <c r="F2630" s="36">
        <f t="shared" si="105"/>
        <v>0.28000000000000003</v>
      </c>
    </row>
    <row r="2631" spans="2:6" s="34" customFormat="1" x14ac:dyDescent="0.25">
      <c r="B2631" s="35" t="s">
        <v>1598</v>
      </c>
      <c r="C2631" s="35" t="s">
        <v>1599</v>
      </c>
      <c r="D2631" s="37">
        <v>7500</v>
      </c>
      <c r="E2631" s="37">
        <v>5400</v>
      </c>
      <c r="F2631" s="36">
        <f t="shared" si="105"/>
        <v>0.28000000000000003</v>
      </c>
    </row>
    <row r="2632" spans="2:6" s="34" customFormat="1" x14ac:dyDescent="0.25">
      <c r="B2632" s="35" t="s">
        <v>1600</v>
      </c>
      <c r="C2632" s="35" t="s">
        <v>1599</v>
      </c>
      <c r="D2632" s="37">
        <v>7500</v>
      </c>
      <c r="E2632" s="37">
        <v>5400</v>
      </c>
      <c r="F2632" s="36">
        <f t="shared" si="105"/>
        <v>0.28000000000000003</v>
      </c>
    </row>
    <row r="2633" spans="2:6" s="34" customFormat="1" x14ac:dyDescent="0.25">
      <c r="B2633" s="35" t="s">
        <v>1601</v>
      </c>
      <c r="C2633" s="35" t="s">
        <v>1602</v>
      </c>
      <c r="D2633" s="37">
        <v>10000</v>
      </c>
      <c r="E2633" s="37">
        <v>5000</v>
      </c>
      <c r="F2633" s="36">
        <f t="shared" si="105"/>
        <v>0.5</v>
      </c>
    </row>
    <row r="2634" spans="2:6" s="34" customFormat="1" x14ac:dyDescent="0.25">
      <c r="B2634" s="35" t="s">
        <v>1603</v>
      </c>
      <c r="C2634" s="35" t="s">
        <v>1604</v>
      </c>
      <c r="D2634" s="37">
        <v>10000</v>
      </c>
      <c r="E2634" s="37">
        <v>5000</v>
      </c>
      <c r="F2634" s="36">
        <f t="shared" si="105"/>
        <v>0.5</v>
      </c>
    </row>
    <row r="2635" spans="2:6" s="34" customFormat="1" x14ac:dyDescent="0.25">
      <c r="B2635" s="35" t="s">
        <v>1605</v>
      </c>
      <c r="C2635" s="35" t="s">
        <v>1606</v>
      </c>
      <c r="D2635" s="37">
        <v>3000</v>
      </c>
      <c r="E2635" s="37">
        <v>3000</v>
      </c>
      <c r="F2635" s="36">
        <f t="shared" si="105"/>
        <v>0</v>
      </c>
    </row>
    <row r="2636" spans="2:6" s="34" customFormat="1" x14ac:dyDescent="0.25">
      <c r="B2636" s="35" t="s">
        <v>1752</v>
      </c>
      <c r="C2636" s="35" t="s">
        <v>1753</v>
      </c>
      <c r="D2636" s="37">
        <v>5000</v>
      </c>
      <c r="E2636" s="37">
        <v>5000</v>
      </c>
      <c r="F2636" s="36">
        <f t="shared" si="105"/>
        <v>0</v>
      </c>
    </row>
    <row r="2637" spans="2:6" s="34" customFormat="1" x14ac:dyDescent="0.25">
      <c r="B2637" s="35" t="s">
        <v>2184</v>
      </c>
      <c r="C2637" s="35" t="s">
        <v>2185</v>
      </c>
      <c r="D2637" s="35">
        <v>340</v>
      </c>
      <c r="E2637" s="35">
        <v>249</v>
      </c>
      <c r="F2637" s="36">
        <f t="shared" si="105"/>
        <v>0.26764705882352946</v>
      </c>
    </row>
    <row r="2638" spans="2:6" s="34" customFormat="1" x14ac:dyDescent="0.25">
      <c r="B2638" s="38" t="s">
        <v>2187</v>
      </c>
      <c r="C2638" s="38" t="s">
        <v>2188</v>
      </c>
      <c r="D2638" s="39">
        <v>14000</v>
      </c>
      <c r="E2638" s="39">
        <v>10500</v>
      </c>
      <c r="F2638" s="36">
        <f t="shared" si="105"/>
        <v>0.25</v>
      </c>
    </row>
    <row r="2639" spans="2:6" s="34" customFormat="1" x14ac:dyDescent="0.25">
      <c r="B2639" s="35" t="s">
        <v>6</v>
      </c>
      <c r="C2639" s="35" t="s">
        <v>7</v>
      </c>
      <c r="D2639" s="37">
        <v>2800</v>
      </c>
      <c r="E2639" s="37">
        <v>2800</v>
      </c>
      <c r="F2639" s="36">
        <f t="shared" si="105"/>
        <v>0</v>
      </c>
    </row>
    <row r="2640" spans="2:6" s="34" customFormat="1" x14ac:dyDescent="0.25">
      <c r="B2640" s="35" t="s">
        <v>9</v>
      </c>
      <c r="C2640" s="35" t="s">
        <v>10</v>
      </c>
      <c r="D2640" s="35">
        <v>495</v>
      </c>
      <c r="E2640" s="35">
        <v>495</v>
      </c>
      <c r="F2640" s="36">
        <f t="shared" si="105"/>
        <v>0</v>
      </c>
    </row>
    <row r="2641" spans="2:6" s="34" customFormat="1" x14ac:dyDescent="0.25">
      <c r="B2641" s="35" t="s">
        <v>12</v>
      </c>
      <c r="C2641" s="35" t="s">
        <v>13</v>
      </c>
      <c r="D2641" s="37">
        <v>1500</v>
      </c>
      <c r="E2641" s="37">
        <v>1500</v>
      </c>
      <c r="F2641" s="36">
        <f t="shared" si="105"/>
        <v>0</v>
      </c>
    </row>
    <row r="2642" spans="2:6" s="34" customFormat="1" x14ac:dyDescent="0.25">
      <c r="B2642" s="35" t="s">
        <v>15</v>
      </c>
      <c r="C2642" s="35" t="s">
        <v>16</v>
      </c>
      <c r="D2642" s="37">
        <v>2550</v>
      </c>
      <c r="E2642" s="37">
        <v>2550</v>
      </c>
      <c r="F2642" s="36">
        <f t="shared" si="105"/>
        <v>0</v>
      </c>
    </row>
    <row r="2643" spans="2:6" s="34" customFormat="1" x14ac:dyDescent="0.25">
      <c r="B2643" s="35" t="s">
        <v>2082</v>
      </c>
      <c r="C2643" s="35" t="s">
        <v>2083</v>
      </c>
      <c r="D2643" s="37">
        <v>5100</v>
      </c>
      <c r="E2643" s="37">
        <v>5100</v>
      </c>
      <c r="F2643" s="36">
        <f t="shared" si="105"/>
        <v>0</v>
      </c>
    </row>
    <row r="2644" spans="2:6" s="34" customFormat="1" x14ac:dyDescent="0.25">
      <c r="B2644" s="35" t="s">
        <v>18</v>
      </c>
      <c r="C2644" s="35" t="s">
        <v>19</v>
      </c>
      <c r="D2644" s="37">
        <v>1990</v>
      </c>
      <c r="E2644" s="37">
        <v>1990</v>
      </c>
      <c r="F2644" s="36">
        <f t="shared" si="105"/>
        <v>0</v>
      </c>
    </row>
    <row r="2645" spans="2:6" s="34" customFormat="1" x14ac:dyDescent="0.25">
      <c r="B2645" s="35" t="s">
        <v>21</v>
      </c>
      <c r="C2645" s="35" t="s">
        <v>22</v>
      </c>
      <c r="D2645" s="37">
        <v>2685</v>
      </c>
      <c r="E2645" s="37">
        <v>2685</v>
      </c>
      <c r="F2645" s="36">
        <f t="shared" si="105"/>
        <v>0</v>
      </c>
    </row>
    <row r="2646" spans="2:6" s="34" customFormat="1" x14ac:dyDescent="0.25">
      <c r="B2646" s="35" t="s">
        <v>2189</v>
      </c>
      <c r="C2646" s="35" t="s">
        <v>2190</v>
      </c>
      <c r="D2646" s="37">
        <v>4000</v>
      </c>
      <c r="E2646" s="37">
        <v>4000</v>
      </c>
      <c r="F2646" s="36">
        <f t="shared" si="105"/>
        <v>0</v>
      </c>
    </row>
    <row r="2647" spans="2:6" s="34" customFormat="1" x14ac:dyDescent="0.25">
      <c r="B2647" s="38" t="s">
        <v>2191</v>
      </c>
      <c r="C2647" s="38" t="s">
        <v>2192</v>
      </c>
      <c r="D2647" s="39">
        <v>17850</v>
      </c>
      <c r="E2647" s="39">
        <v>11315</v>
      </c>
      <c r="F2647" s="40">
        <f t="shared" si="105"/>
        <v>0.36610644257703084</v>
      </c>
    </row>
    <row r="2648" spans="2:6" s="34" customFormat="1" x14ac:dyDescent="0.25">
      <c r="B2648" s="38" t="s">
        <v>672</v>
      </c>
      <c r="C2648" s="38" t="s">
        <v>673</v>
      </c>
      <c r="D2648" s="38">
        <v>699</v>
      </c>
      <c r="E2648" s="38">
        <v>489</v>
      </c>
      <c r="F2648" s="40">
        <f t="shared" si="105"/>
        <v>0.30042918454935619</v>
      </c>
    </row>
    <row r="2649" spans="2:6" s="34" customFormat="1" x14ac:dyDescent="0.25">
      <c r="B2649" s="38" t="s">
        <v>675</v>
      </c>
      <c r="C2649" s="38" t="s">
        <v>676</v>
      </c>
      <c r="D2649" s="39">
        <v>2995</v>
      </c>
      <c r="E2649" s="39">
        <v>1650</v>
      </c>
      <c r="F2649" s="40">
        <f t="shared" si="105"/>
        <v>0.44908180300500833</v>
      </c>
    </row>
    <row r="2650" spans="2:6" s="34" customFormat="1" x14ac:dyDescent="0.25">
      <c r="B2650" s="38" t="s">
        <v>678</v>
      </c>
      <c r="C2650" s="38" t="s">
        <v>679</v>
      </c>
      <c r="D2650" s="39">
        <v>4995</v>
      </c>
      <c r="E2650" s="39">
        <v>3199</v>
      </c>
      <c r="F2650" s="40">
        <f t="shared" si="105"/>
        <v>0.35955955955955954</v>
      </c>
    </row>
    <row r="2651" spans="2:6" s="34" customFormat="1" x14ac:dyDescent="0.25">
      <c r="B2651" s="38" t="s">
        <v>65</v>
      </c>
      <c r="C2651" s="38" t="s">
        <v>66</v>
      </c>
      <c r="D2651" s="38">
        <v>99</v>
      </c>
      <c r="E2651" s="38">
        <v>99</v>
      </c>
      <c r="F2651" s="40">
        <f t="shared" si="105"/>
        <v>0</v>
      </c>
    </row>
    <row r="2652" spans="2:6" s="34" customFormat="1" x14ac:dyDescent="0.25">
      <c r="B2652" s="38" t="s">
        <v>680</v>
      </c>
      <c r="C2652" s="38" t="s">
        <v>681</v>
      </c>
      <c r="D2652" s="39">
        <v>2600</v>
      </c>
      <c r="E2652" s="39">
        <v>2600</v>
      </c>
      <c r="F2652" s="40">
        <f t="shared" si="105"/>
        <v>0</v>
      </c>
    </row>
    <row r="2653" spans="2:6" s="34" customFormat="1" x14ac:dyDescent="0.25">
      <c r="B2653" s="38" t="s">
        <v>2193</v>
      </c>
      <c r="C2653" s="38" t="s">
        <v>2194</v>
      </c>
      <c r="D2653" s="38">
        <v>199</v>
      </c>
      <c r="E2653" s="38">
        <v>199</v>
      </c>
      <c r="F2653" s="40">
        <f t="shared" si="105"/>
        <v>0</v>
      </c>
    </row>
    <row r="2654" spans="2:6" s="34" customFormat="1" x14ac:dyDescent="0.25">
      <c r="B2654" s="38" t="s">
        <v>2195</v>
      </c>
      <c r="C2654" s="38" t="s">
        <v>2196</v>
      </c>
      <c r="D2654" s="38">
        <v>99</v>
      </c>
      <c r="E2654" s="38">
        <v>99</v>
      </c>
      <c r="F2654" s="40">
        <f t="shared" si="105"/>
        <v>0</v>
      </c>
    </row>
    <row r="2655" spans="2:6" s="34" customFormat="1" x14ac:dyDescent="0.25">
      <c r="B2655" s="38" t="s">
        <v>682</v>
      </c>
      <c r="C2655" s="38" t="s">
        <v>218</v>
      </c>
      <c r="D2655" s="38">
        <v>341</v>
      </c>
      <c r="E2655" s="38">
        <v>299</v>
      </c>
      <c r="F2655" s="40">
        <f t="shared" si="105"/>
        <v>0.12316715542521994</v>
      </c>
    </row>
    <row r="2656" spans="2:6" s="34" customFormat="1" x14ac:dyDescent="0.25">
      <c r="B2656" s="38" t="s">
        <v>223</v>
      </c>
      <c r="C2656" s="38" t="s">
        <v>224</v>
      </c>
      <c r="D2656" s="39">
        <v>1095</v>
      </c>
      <c r="E2656" s="38">
        <v>895</v>
      </c>
      <c r="F2656" s="40">
        <f t="shared" si="105"/>
        <v>0.18264840182648401</v>
      </c>
    </row>
    <row r="2657" spans="2:6" s="34" customFormat="1" x14ac:dyDescent="0.25">
      <c r="B2657" s="38" t="s">
        <v>227</v>
      </c>
      <c r="C2657" s="38" t="s">
        <v>228</v>
      </c>
      <c r="D2657" s="39">
        <v>1399</v>
      </c>
      <c r="E2657" s="39">
        <v>1399</v>
      </c>
      <c r="F2657" s="40">
        <f t="shared" si="105"/>
        <v>0</v>
      </c>
    </row>
    <row r="2658" spans="2:6" s="34" customFormat="1" x14ac:dyDescent="0.25">
      <c r="B2658" s="38" t="s">
        <v>230</v>
      </c>
      <c r="C2658" s="38" t="s">
        <v>231</v>
      </c>
      <c r="D2658" s="38">
        <v>579</v>
      </c>
      <c r="E2658" s="38">
        <v>479</v>
      </c>
      <c r="F2658" s="40">
        <f t="shared" si="105"/>
        <v>0.17271157167530227</v>
      </c>
    </row>
    <row r="2659" spans="2:6" s="34" customFormat="1" x14ac:dyDescent="0.25">
      <c r="B2659" s="38" t="s">
        <v>684</v>
      </c>
      <c r="C2659" s="38" t="s">
        <v>641</v>
      </c>
      <c r="D2659" s="39">
        <v>2200</v>
      </c>
      <c r="E2659" s="39">
        <v>1495</v>
      </c>
      <c r="F2659" s="40">
        <f t="shared" si="105"/>
        <v>0.32045454545454544</v>
      </c>
    </row>
    <row r="2660" spans="2:6" s="34" customFormat="1" x14ac:dyDescent="0.25">
      <c r="B2660" s="38" t="s">
        <v>2197</v>
      </c>
      <c r="C2660" s="38" t="s">
        <v>2198</v>
      </c>
      <c r="D2660" s="38">
        <v>600</v>
      </c>
      <c r="E2660" s="38">
        <v>400</v>
      </c>
      <c r="F2660" s="40">
        <f t="shared" si="105"/>
        <v>0.33333333333333337</v>
      </c>
    </row>
    <row r="2661" spans="2:6" s="34" customFormat="1" x14ac:dyDescent="0.25">
      <c r="B2661" s="38" t="s">
        <v>687</v>
      </c>
      <c r="C2661" s="38" t="s">
        <v>688</v>
      </c>
      <c r="D2661" s="38">
        <v>999</v>
      </c>
      <c r="E2661" s="38">
        <v>849</v>
      </c>
      <c r="F2661" s="40">
        <f t="shared" si="105"/>
        <v>0.1501501501501501</v>
      </c>
    </row>
    <row r="2662" spans="2:6" s="34" customFormat="1" x14ac:dyDescent="0.25">
      <c r="B2662" s="38" t="s">
        <v>370</v>
      </c>
      <c r="C2662" s="38" t="s">
        <v>371</v>
      </c>
      <c r="D2662" s="39">
        <v>1199</v>
      </c>
      <c r="E2662" s="38">
        <v>799</v>
      </c>
      <c r="F2662" s="40">
        <f t="shared" ref="F2662:F2725" si="106">1-E2662/D2662</f>
        <v>0.33361134278565474</v>
      </c>
    </row>
    <row r="2663" spans="2:6" s="34" customFormat="1" x14ac:dyDescent="0.25">
      <c r="B2663" s="38" t="s">
        <v>374</v>
      </c>
      <c r="C2663" s="38" t="s">
        <v>375</v>
      </c>
      <c r="D2663" s="38">
        <v>795</v>
      </c>
      <c r="E2663" s="38">
        <v>495</v>
      </c>
      <c r="F2663" s="40">
        <f t="shared" si="106"/>
        <v>0.37735849056603776</v>
      </c>
    </row>
    <row r="2664" spans="2:6" s="34" customFormat="1" x14ac:dyDescent="0.25">
      <c r="B2664" s="38" t="s">
        <v>689</v>
      </c>
      <c r="C2664" s="38" t="s">
        <v>690</v>
      </c>
      <c r="D2664" s="39">
        <v>2500</v>
      </c>
      <c r="E2664" s="39">
        <v>1050</v>
      </c>
      <c r="F2664" s="40">
        <f t="shared" si="106"/>
        <v>0.58000000000000007</v>
      </c>
    </row>
    <row r="2665" spans="2:6" s="34" customFormat="1" x14ac:dyDescent="0.25">
      <c r="B2665" s="38" t="s">
        <v>691</v>
      </c>
      <c r="C2665" s="38" t="s">
        <v>267</v>
      </c>
      <c r="D2665" s="38">
        <v>175</v>
      </c>
      <c r="E2665" s="38">
        <v>175</v>
      </c>
      <c r="F2665" s="40">
        <f t="shared" si="106"/>
        <v>0</v>
      </c>
    </row>
    <row r="2666" spans="2:6" s="34" customFormat="1" x14ac:dyDescent="0.25">
      <c r="B2666" s="38" t="s">
        <v>2199</v>
      </c>
      <c r="C2666" s="38" t="s">
        <v>114</v>
      </c>
      <c r="D2666" s="38">
        <v>279</v>
      </c>
      <c r="E2666" s="38">
        <v>240</v>
      </c>
      <c r="F2666" s="40">
        <f t="shared" si="106"/>
        <v>0.13978494623655913</v>
      </c>
    </row>
    <row r="2667" spans="2:6" s="34" customFormat="1" x14ac:dyDescent="0.25">
      <c r="B2667" s="38" t="s">
        <v>694</v>
      </c>
      <c r="C2667" s="38" t="s">
        <v>85</v>
      </c>
      <c r="D2667" s="38">
        <v>299</v>
      </c>
      <c r="E2667" s="38">
        <v>249</v>
      </c>
      <c r="F2667" s="40">
        <f t="shared" si="106"/>
        <v>0.16722408026755853</v>
      </c>
    </row>
    <row r="2668" spans="2:6" s="34" customFormat="1" x14ac:dyDescent="0.25">
      <c r="B2668" s="38" t="s">
        <v>695</v>
      </c>
      <c r="C2668" s="38" t="s">
        <v>344</v>
      </c>
      <c r="D2668" s="38">
        <v>299</v>
      </c>
      <c r="E2668" s="38">
        <v>299</v>
      </c>
      <c r="F2668" s="40">
        <f t="shared" si="106"/>
        <v>0</v>
      </c>
    </row>
    <row r="2669" spans="2:6" s="34" customFormat="1" x14ac:dyDescent="0.25">
      <c r="B2669" s="38" t="s">
        <v>2200</v>
      </c>
      <c r="C2669" s="38" t="s">
        <v>2201</v>
      </c>
      <c r="D2669" s="38">
        <v>499</v>
      </c>
      <c r="E2669" s="38">
        <v>499</v>
      </c>
      <c r="F2669" s="40">
        <f t="shared" si="106"/>
        <v>0</v>
      </c>
    </row>
    <row r="2670" spans="2:6" s="34" customFormat="1" x14ac:dyDescent="0.25">
      <c r="B2670" s="38" t="s">
        <v>257</v>
      </c>
      <c r="C2670" s="38" t="s">
        <v>258</v>
      </c>
      <c r="D2670" s="38">
        <v>299</v>
      </c>
      <c r="E2670" s="38">
        <v>299</v>
      </c>
      <c r="F2670" s="40">
        <f t="shared" si="106"/>
        <v>0</v>
      </c>
    </row>
    <row r="2671" spans="2:6" s="34" customFormat="1" x14ac:dyDescent="0.25">
      <c r="B2671" s="38" t="s">
        <v>92</v>
      </c>
      <c r="C2671" s="38" t="s">
        <v>93</v>
      </c>
      <c r="D2671" s="38">
        <v>0</v>
      </c>
      <c r="E2671" s="38">
        <v>0</v>
      </c>
      <c r="F2671" s="40">
        <v>0</v>
      </c>
    </row>
    <row r="2672" spans="2:6" s="34" customFormat="1" x14ac:dyDescent="0.25">
      <c r="B2672" s="38" t="s">
        <v>95</v>
      </c>
      <c r="C2672" s="38" t="s">
        <v>96</v>
      </c>
      <c r="D2672" s="38">
        <v>0</v>
      </c>
      <c r="E2672" s="38">
        <v>0</v>
      </c>
      <c r="F2672" s="40">
        <v>0</v>
      </c>
    </row>
    <row r="2673" spans="2:6" s="34" customFormat="1" x14ac:dyDescent="0.25">
      <c r="B2673" s="38" t="s">
        <v>259</v>
      </c>
      <c r="C2673" s="38" t="s">
        <v>260</v>
      </c>
      <c r="D2673" s="38">
        <v>0</v>
      </c>
      <c r="E2673" s="38">
        <v>0</v>
      </c>
      <c r="F2673" s="40">
        <v>0</v>
      </c>
    </row>
    <row r="2674" spans="2:6" s="34" customFormat="1" x14ac:dyDescent="0.25">
      <c r="B2674" s="38" t="s">
        <v>2202</v>
      </c>
      <c r="C2674" s="38" t="s">
        <v>2203</v>
      </c>
      <c r="D2674" s="38">
        <v>159</v>
      </c>
      <c r="E2674" s="38">
        <v>159</v>
      </c>
      <c r="F2674" s="40">
        <f t="shared" si="106"/>
        <v>0</v>
      </c>
    </row>
    <row r="2675" spans="2:6" s="34" customFormat="1" x14ac:dyDescent="0.25">
      <c r="B2675" s="38" t="s">
        <v>2204</v>
      </c>
      <c r="C2675" s="38" t="s">
        <v>2205</v>
      </c>
      <c r="D2675" s="39">
        <v>23300</v>
      </c>
      <c r="E2675" s="39">
        <v>15015</v>
      </c>
      <c r="F2675" s="40">
        <f t="shared" si="106"/>
        <v>0.35557939914163095</v>
      </c>
    </row>
    <row r="2676" spans="2:6" s="34" customFormat="1" x14ac:dyDescent="0.25">
      <c r="B2676" s="38" t="s">
        <v>672</v>
      </c>
      <c r="C2676" s="38" t="s">
        <v>673</v>
      </c>
      <c r="D2676" s="38">
        <v>699</v>
      </c>
      <c r="E2676" s="38">
        <v>489</v>
      </c>
      <c r="F2676" s="40">
        <f t="shared" si="106"/>
        <v>0.30042918454935619</v>
      </c>
    </row>
    <row r="2677" spans="2:6" s="34" customFormat="1" x14ac:dyDescent="0.25">
      <c r="B2677" s="38" t="s">
        <v>675</v>
      </c>
      <c r="C2677" s="38" t="s">
        <v>676</v>
      </c>
      <c r="D2677" s="39">
        <v>2995</v>
      </c>
      <c r="E2677" s="39">
        <v>1650</v>
      </c>
      <c r="F2677" s="40">
        <f t="shared" si="106"/>
        <v>0.44908180300500833</v>
      </c>
    </row>
    <row r="2678" spans="2:6" s="34" customFormat="1" x14ac:dyDescent="0.25">
      <c r="B2678" s="38" t="s">
        <v>678</v>
      </c>
      <c r="C2678" s="38" t="s">
        <v>679</v>
      </c>
      <c r="D2678" s="39">
        <v>4995</v>
      </c>
      <c r="E2678" s="39">
        <v>3199</v>
      </c>
      <c r="F2678" s="40">
        <f t="shared" si="106"/>
        <v>0.35955955955955954</v>
      </c>
    </row>
    <row r="2679" spans="2:6" s="34" customFormat="1" x14ac:dyDescent="0.25">
      <c r="B2679" s="38" t="s">
        <v>65</v>
      </c>
      <c r="C2679" s="38" t="s">
        <v>66</v>
      </c>
      <c r="D2679" s="38">
        <v>99</v>
      </c>
      <c r="E2679" s="38">
        <v>99</v>
      </c>
      <c r="F2679" s="40">
        <f t="shared" si="106"/>
        <v>0</v>
      </c>
    </row>
    <row r="2680" spans="2:6" s="34" customFormat="1" x14ac:dyDescent="0.25">
      <c r="B2680" s="38" t="s">
        <v>680</v>
      </c>
      <c r="C2680" s="38" t="s">
        <v>681</v>
      </c>
      <c r="D2680" s="39">
        <v>2600</v>
      </c>
      <c r="E2680" s="39">
        <v>2600</v>
      </c>
      <c r="F2680" s="40">
        <f t="shared" si="106"/>
        <v>0</v>
      </c>
    </row>
    <row r="2681" spans="2:6" s="34" customFormat="1" x14ac:dyDescent="0.25">
      <c r="B2681" s="38" t="s">
        <v>2193</v>
      </c>
      <c r="C2681" s="38" t="s">
        <v>2194</v>
      </c>
      <c r="D2681" s="38">
        <v>199</v>
      </c>
      <c r="E2681" s="38">
        <v>199</v>
      </c>
      <c r="F2681" s="40">
        <f t="shared" si="106"/>
        <v>0</v>
      </c>
    </row>
    <row r="2682" spans="2:6" s="34" customFormat="1" x14ac:dyDescent="0.25">
      <c r="B2682" s="38" t="s">
        <v>2195</v>
      </c>
      <c r="C2682" s="38" t="s">
        <v>2196</v>
      </c>
      <c r="D2682" s="38">
        <v>99</v>
      </c>
      <c r="E2682" s="38">
        <v>99</v>
      </c>
      <c r="F2682" s="40">
        <f t="shared" si="106"/>
        <v>0</v>
      </c>
    </row>
    <row r="2683" spans="2:6" s="34" customFormat="1" x14ac:dyDescent="0.25">
      <c r="B2683" s="38" t="s">
        <v>682</v>
      </c>
      <c r="C2683" s="38" t="s">
        <v>218</v>
      </c>
      <c r="D2683" s="38">
        <v>341</v>
      </c>
      <c r="E2683" s="38">
        <v>299</v>
      </c>
      <c r="F2683" s="40">
        <f t="shared" si="106"/>
        <v>0.12316715542521994</v>
      </c>
    </row>
    <row r="2684" spans="2:6" s="34" customFormat="1" x14ac:dyDescent="0.25">
      <c r="B2684" s="38" t="s">
        <v>223</v>
      </c>
      <c r="C2684" s="38" t="s">
        <v>224</v>
      </c>
      <c r="D2684" s="39">
        <v>1095</v>
      </c>
      <c r="E2684" s="38">
        <v>895</v>
      </c>
      <c r="F2684" s="40">
        <f t="shared" si="106"/>
        <v>0.18264840182648401</v>
      </c>
    </row>
    <row r="2685" spans="2:6" s="34" customFormat="1" x14ac:dyDescent="0.25">
      <c r="B2685" s="38" t="s">
        <v>227</v>
      </c>
      <c r="C2685" s="38" t="s">
        <v>228</v>
      </c>
      <c r="D2685" s="39">
        <v>1399</v>
      </c>
      <c r="E2685" s="39">
        <v>1399</v>
      </c>
      <c r="F2685" s="40">
        <f t="shared" si="106"/>
        <v>0</v>
      </c>
    </row>
    <row r="2686" spans="2:6" s="34" customFormat="1" x14ac:dyDescent="0.25">
      <c r="B2686" s="38" t="s">
        <v>230</v>
      </c>
      <c r="C2686" s="38" t="s">
        <v>231</v>
      </c>
      <c r="D2686" s="38">
        <v>579</v>
      </c>
      <c r="E2686" s="38">
        <v>479</v>
      </c>
      <c r="F2686" s="40">
        <f t="shared" si="106"/>
        <v>0.17271157167530227</v>
      </c>
    </row>
    <row r="2687" spans="2:6" s="34" customFormat="1" x14ac:dyDescent="0.25">
      <c r="B2687" s="38" t="s">
        <v>684</v>
      </c>
      <c r="C2687" s="38" t="s">
        <v>641</v>
      </c>
      <c r="D2687" s="39">
        <v>2200</v>
      </c>
      <c r="E2687" s="39">
        <v>1495</v>
      </c>
      <c r="F2687" s="40">
        <f t="shared" si="106"/>
        <v>0.32045454545454544</v>
      </c>
    </row>
    <row r="2688" spans="2:6" s="34" customFormat="1" x14ac:dyDescent="0.25">
      <c r="B2688" s="38" t="s">
        <v>2197</v>
      </c>
      <c r="C2688" s="38" t="s">
        <v>2198</v>
      </c>
      <c r="D2688" s="38">
        <v>600</v>
      </c>
      <c r="E2688" s="38">
        <v>400</v>
      </c>
      <c r="F2688" s="40">
        <f t="shared" si="106"/>
        <v>0.33333333333333337</v>
      </c>
    </row>
    <row r="2689" spans="2:6" s="34" customFormat="1" x14ac:dyDescent="0.25">
      <c r="B2689" s="38" t="s">
        <v>687</v>
      </c>
      <c r="C2689" s="38" t="s">
        <v>688</v>
      </c>
      <c r="D2689" s="38">
        <v>999</v>
      </c>
      <c r="E2689" s="38">
        <v>849</v>
      </c>
      <c r="F2689" s="40">
        <f t="shared" si="106"/>
        <v>0.1501501501501501</v>
      </c>
    </row>
    <row r="2690" spans="2:6" s="34" customFormat="1" x14ac:dyDescent="0.25">
      <c r="B2690" s="38" t="s">
        <v>370</v>
      </c>
      <c r="C2690" s="38" t="s">
        <v>371</v>
      </c>
      <c r="D2690" s="39">
        <v>1199</v>
      </c>
      <c r="E2690" s="38">
        <v>799</v>
      </c>
      <c r="F2690" s="40">
        <f t="shared" si="106"/>
        <v>0.33361134278565474</v>
      </c>
    </row>
    <row r="2691" spans="2:6" s="34" customFormat="1" x14ac:dyDescent="0.25">
      <c r="B2691" s="38" t="s">
        <v>374</v>
      </c>
      <c r="C2691" s="38" t="s">
        <v>375</v>
      </c>
      <c r="D2691" s="38">
        <v>795</v>
      </c>
      <c r="E2691" s="38">
        <v>495</v>
      </c>
      <c r="F2691" s="40">
        <f t="shared" si="106"/>
        <v>0.37735849056603776</v>
      </c>
    </row>
    <row r="2692" spans="2:6" s="34" customFormat="1" x14ac:dyDescent="0.25">
      <c r="B2692" s="38" t="s">
        <v>689</v>
      </c>
      <c r="C2692" s="38" t="s">
        <v>690</v>
      </c>
      <c r="D2692" s="39">
        <v>2500</v>
      </c>
      <c r="E2692" s="39">
        <v>1050</v>
      </c>
      <c r="F2692" s="40">
        <f t="shared" si="106"/>
        <v>0.58000000000000007</v>
      </c>
    </row>
    <row r="2693" spans="2:6" s="34" customFormat="1" x14ac:dyDescent="0.25">
      <c r="B2693" s="38" t="s">
        <v>691</v>
      </c>
      <c r="C2693" s="38" t="s">
        <v>267</v>
      </c>
      <c r="D2693" s="38">
        <v>175</v>
      </c>
      <c r="E2693" s="38">
        <v>175</v>
      </c>
      <c r="F2693" s="40">
        <f t="shared" si="106"/>
        <v>0</v>
      </c>
    </row>
    <row r="2694" spans="2:6" s="34" customFormat="1" x14ac:dyDescent="0.25">
      <c r="B2694" s="38" t="s">
        <v>2199</v>
      </c>
      <c r="C2694" s="38" t="s">
        <v>114</v>
      </c>
      <c r="D2694" s="38">
        <v>279</v>
      </c>
      <c r="E2694" s="38">
        <v>240</v>
      </c>
      <c r="F2694" s="40">
        <f t="shared" si="106"/>
        <v>0.13978494623655913</v>
      </c>
    </row>
    <row r="2695" spans="2:6" s="34" customFormat="1" x14ac:dyDescent="0.25">
      <c r="B2695" s="38" t="s">
        <v>694</v>
      </c>
      <c r="C2695" s="38" t="s">
        <v>85</v>
      </c>
      <c r="D2695" s="38">
        <v>299</v>
      </c>
      <c r="E2695" s="38">
        <v>249</v>
      </c>
      <c r="F2695" s="40">
        <f t="shared" si="106"/>
        <v>0.16722408026755853</v>
      </c>
    </row>
    <row r="2696" spans="2:6" s="34" customFormat="1" x14ac:dyDescent="0.25">
      <c r="B2696" s="38" t="s">
        <v>695</v>
      </c>
      <c r="C2696" s="38" t="s">
        <v>344</v>
      </c>
      <c r="D2696" s="38">
        <v>299</v>
      </c>
      <c r="E2696" s="38">
        <v>299</v>
      </c>
      <c r="F2696" s="40">
        <f t="shared" si="106"/>
        <v>0</v>
      </c>
    </row>
    <row r="2697" spans="2:6" s="34" customFormat="1" x14ac:dyDescent="0.25">
      <c r="B2697" s="38" t="s">
        <v>2200</v>
      </c>
      <c r="C2697" s="38" t="s">
        <v>2201</v>
      </c>
      <c r="D2697" s="38">
        <v>499</v>
      </c>
      <c r="E2697" s="38">
        <v>499</v>
      </c>
      <c r="F2697" s="40">
        <f t="shared" si="106"/>
        <v>0</v>
      </c>
    </row>
    <row r="2698" spans="2:6" s="34" customFormat="1" x14ac:dyDescent="0.25">
      <c r="B2698" s="38" t="s">
        <v>257</v>
      </c>
      <c r="C2698" s="38" t="s">
        <v>258</v>
      </c>
      <c r="D2698" s="38">
        <v>299</v>
      </c>
      <c r="E2698" s="38">
        <v>299</v>
      </c>
      <c r="F2698" s="40">
        <f t="shared" si="106"/>
        <v>0</v>
      </c>
    </row>
    <row r="2699" spans="2:6" s="34" customFormat="1" x14ac:dyDescent="0.25">
      <c r="B2699" s="38" t="s">
        <v>92</v>
      </c>
      <c r="C2699" s="38" t="s">
        <v>93</v>
      </c>
      <c r="D2699" s="38">
        <v>0</v>
      </c>
      <c r="E2699" s="38">
        <v>0</v>
      </c>
      <c r="F2699" s="40">
        <v>0</v>
      </c>
    </row>
    <row r="2700" spans="2:6" s="34" customFormat="1" x14ac:dyDescent="0.25">
      <c r="B2700" s="38" t="s">
        <v>95</v>
      </c>
      <c r="C2700" s="38" t="s">
        <v>96</v>
      </c>
      <c r="D2700" s="38">
        <v>0</v>
      </c>
      <c r="E2700" s="38">
        <v>0</v>
      </c>
      <c r="F2700" s="40">
        <v>0</v>
      </c>
    </row>
    <row r="2701" spans="2:6" s="34" customFormat="1" x14ac:dyDescent="0.25">
      <c r="B2701" s="38" t="s">
        <v>259</v>
      </c>
      <c r="C2701" s="38" t="s">
        <v>260</v>
      </c>
      <c r="D2701" s="38">
        <v>0</v>
      </c>
      <c r="E2701" s="38">
        <v>0</v>
      </c>
      <c r="F2701" s="40">
        <v>0</v>
      </c>
    </row>
    <row r="2702" spans="2:6" s="34" customFormat="1" x14ac:dyDescent="0.25">
      <c r="B2702" s="38" t="s">
        <v>2202</v>
      </c>
      <c r="C2702" s="38" t="s">
        <v>2203</v>
      </c>
      <c r="D2702" s="38">
        <v>159</v>
      </c>
      <c r="E2702" s="38">
        <v>159</v>
      </c>
      <c r="F2702" s="40">
        <f t="shared" si="106"/>
        <v>0</v>
      </c>
    </row>
    <row r="2703" spans="2:6" s="34" customFormat="1" x14ac:dyDescent="0.25">
      <c r="B2703" s="38" t="s">
        <v>2206</v>
      </c>
      <c r="C2703" s="38" t="s">
        <v>2207</v>
      </c>
      <c r="D2703" s="39">
        <v>32660</v>
      </c>
      <c r="E2703" s="39">
        <v>20295</v>
      </c>
      <c r="F2703" s="40">
        <f t="shared" si="106"/>
        <v>0.37859767299448865</v>
      </c>
    </row>
    <row r="2704" spans="2:6" s="34" customFormat="1" x14ac:dyDescent="0.25">
      <c r="B2704" s="38" t="s">
        <v>672</v>
      </c>
      <c r="C2704" s="38" t="s">
        <v>673</v>
      </c>
      <c r="D2704" s="38">
        <v>699</v>
      </c>
      <c r="E2704" s="38">
        <v>489</v>
      </c>
      <c r="F2704" s="40">
        <f t="shared" si="106"/>
        <v>0.30042918454935619</v>
      </c>
    </row>
    <row r="2705" spans="2:6" s="34" customFormat="1" x14ac:dyDescent="0.25">
      <c r="B2705" s="38" t="s">
        <v>675</v>
      </c>
      <c r="C2705" s="38" t="s">
        <v>676</v>
      </c>
      <c r="D2705" s="39">
        <v>2995</v>
      </c>
      <c r="E2705" s="39">
        <v>1650</v>
      </c>
      <c r="F2705" s="40">
        <f t="shared" si="106"/>
        <v>0.44908180300500833</v>
      </c>
    </row>
    <row r="2706" spans="2:6" s="34" customFormat="1" x14ac:dyDescent="0.25">
      <c r="B2706" s="38" t="s">
        <v>678</v>
      </c>
      <c r="C2706" s="38" t="s">
        <v>679</v>
      </c>
      <c r="D2706" s="39">
        <v>4995</v>
      </c>
      <c r="E2706" s="39">
        <v>3199</v>
      </c>
      <c r="F2706" s="40">
        <f t="shared" si="106"/>
        <v>0.35955955955955954</v>
      </c>
    </row>
    <row r="2707" spans="2:6" s="34" customFormat="1" x14ac:dyDescent="0.25">
      <c r="B2707" s="38" t="s">
        <v>65</v>
      </c>
      <c r="C2707" s="38" t="s">
        <v>66</v>
      </c>
      <c r="D2707" s="38">
        <v>99</v>
      </c>
      <c r="E2707" s="38">
        <v>99</v>
      </c>
      <c r="F2707" s="40">
        <f t="shared" si="106"/>
        <v>0</v>
      </c>
    </row>
    <row r="2708" spans="2:6" s="34" customFormat="1" x14ac:dyDescent="0.25">
      <c r="B2708" s="38" t="s">
        <v>680</v>
      </c>
      <c r="C2708" s="38" t="s">
        <v>681</v>
      </c>
      <c r="D2708" s="39">
        <v>2600</v>
      </c>
      <c r="E2708" s="39">
        <v>2600</v>
      </c>
      <c r="F2708" s="40">
        <f t="shared" si="106"/>
        <v>0</v>
      </c>
    </row>
    <row r="2709" spans="2:6" s="34" customFormat="1" x14ac:dyDescent="0.25">
      <c r="B2709" s="38" t="s">
        <v>2193</v>
      </c>
      <c r="C2709" s="38" t="s">
        <v>2194</v>
      </c>
      <c r="D2709" s="38">
        <v>199</v>
      </c>
      <c r="E2709" s="38">
        <v>199</v>
      </c>
      <c r="F2709" s="40">
        <f t="shared" si="106"/>
        <v>0</v>
      </c>
    </row>
    <row r="2710" spans="2:6" s="34" customFormat="1" x14ac:dyDescent="0.25">
      <c r="B2710" s="38" t="s">
        <v>2195</v>
      </c>
      <c r="C2710" s="38" t="s">
        <v>2196</v>
      </c>
      <c r="D2710" s="38">
        <v>99</v>
      </c>
      <c r="E2710" s="38">
        <v>99</v>
      </c>
      <c r="F2710" s="40">
        <f t="shared" si="106"/>
        <v>0</v>
      </c>
    </row>
    <row r="2711" spans="2:6" s="34" customFormat="1" x14ac:dyDescent="0.25">
      <c r="B2711" s="38" t="s">
        <v>682</v>
      </c>
      <c r="C2711" s="38" t="s">
        <v>218</v>
      </c>
      <c r="D2711" s="38">
        <v>341</v>
      </c>
      <c r="E2711" s="38">
        <v>299</v>
      </c>
      <c r="F2711" s="40">
        <f t="shared" si="106"/>
        <v>0.12316715542521994</v>
      </c>
    </row>
    <row r="2712" spans="2:6" s="34" customFormat="1" x14ac:dyDescent="0.25">
      <c r="B2712" s="38" t="s">
        <v>223</v>
      </c>
      <c r="C2712" s="38" t="s">
        <v>224</v>
      </c>
      <c r="D2712" s="39">
        <v>1095</v>
      </c>
      <c r="E2712" s="38">
        <v>895</v>
      </c>
      <c r="F2712" s="40">
        <f t="shared" si="106"/>
        <v>0.18264840182648401</v>
      </c>
    </row>
    <row r="2713" spans="2:6" s="34" customFormat="1" x14ac:dyDescent="0.25">
      <c r="B2713" s="38" t="s">
        <v>227</v>
      </c>
      <c r="C2713" s="38" t="s">
        <v>228</v>
      </c>
      <c r="D2713" s="39">
        <v>1399</v>
      </c>
      <c r="E2713" s="39">
        <v>1399</v>
      </c>
      <c r="F2713" s="40">
        <f t="shared" si="106"/>
        <v>0</v>
      </c>
    </row>
    <row r="2714" spans="2:6" s="34" customFormat="1" x14ac:dyDescent="0.25">
      <c r="B2714" s="38" t="s">
        <v>230</v>
      </c>
      <c r="C2714" s="38" t="s">
        <v>231</v>
      </c>
      <c r="D2714" s="38">
        <v>579</v>
      </c>
      <c r="E2714" s="38">
        <v>479</v>
      </c>
      <c r="F2714" s="40">
        <f t="shared" si="106"/>
        <v>0.17271157167530227</v>
      </c>
    </row>
    <row r="2715" spans="2:6" s="34" customFormat="1" x14ac:dyDescent="0.25">
      <c r="B2715" s="38" t="s">
        <v>684</v>
      </c>
      <c r="C2715" s="38" t="s">
        <v>641</v>
      </c>
      <c r="D2715" s="39">
        <v>2200</v>
      </c>
      <c r="E2715" s="39">
        <v>1495</v>
      </c>
      <c r="F2715" s="40">
        <f t="shared" si="106"/>
        <v>0.32045454545454544</v>
      </c>
    </row>
    <row r="2716" spans="2:6" s="34" customFormat="1" x14ac:dyDescent="0.25">
      <c r="B2716" s="38" t="s">
        <v>2197</v>
      </c>
      <c r="C2716" s="38" t="s">
        <v>2198</v>
      </c>
      <c r="D2716" s="38">
        <v>600</v>
      </c>
      <c r="E2716" s="38">
        <v>400</v>
      </c>
      <c r="F2716" s="40">
        <f t="shared" si="106"/>
        <v>0.33333333333333337</v>
      </c>
    </row>
    <row r="2717" spans="2:6" s="34" customFormat="1" x14ac:dyDescent="0.25">
      <c r="B2717" s="38" t="s">
        <v>370</v>
      </c>
      <c r="C2717" s="38" t="s">
        <v>371</v>
      </c>
      <c r="D2717" s="39">
        <v>1199</v>
      </c>
      <c r="E2717" s="38">
        <v>799</v>
      </c>
      <c r="F2717" s="40">
        <f t="shared" si="106"/>
        <v>0.33361134278565474</v>
      </c>
    </row>
    <row r="2718" spans="2:6" s="34" customFormat="1" x14ac:dyDescent="0.25">
      <c r="B2718" s="38" t="s">
        <v>374</v>
      </c>
      <c r="C2718" s="38" t="s">
        <v>375</v>
      </c>
      <c r="D2718" s="38">
        <v>795</v>
      </c>
      <c r="E2718" s="38">
        <v>495</v>
      </c>
      <c r="F2718" s="40">
        <f t="shared" si="106"/>
        <v>0.37735849056603776</v>
      </c>
    </row>
    <row r="2719" spans="2:6" s="34" customFormat="1" x14ac:dyDescent="0.25">
      <c r="B2719" s="38" t="s">
        <v>689</v>
      </c>
      <c r="C2719" s="38" t="s">
        <v>690</v>
      </c>
      <c r="D2719" s="39">
        <v>2500</v>
      </c>
      <c r="E2719" s="39">
        <v>1050</v>
      </c>
      <c r="F2719" s="40">
        <f t="shared" si="106"/>
        <v>0.58000000000000007</v>
      </c>
    </row>
    <row r="2720" spans="2:6" s="34" customFormat="1" x14ac:dyDescent="0.25">
      <c r="B2720" s="38" t="s">
        <v>691</v>
      </c>
      <c r="C2720" s="38" t="s">
        <v>267</v>
      </c>
      <c r="D2720" s="38">
        <v>175</v>
      </c>
      <c r="E2720" s="38">
        <v>175</v>
      </c>
      <c r="F2720" s="40">
        <f t="shared" si="106"/>
        <v>0</v>
      </c>
    </row>
    <row r="2721" spans="2:6" s="34" customFormat="1" x14ac:dyDescent="0.25">
      <c r="B2721" s="38" t="s">
        <v>2199</v>
      </c>
      <c r="C2721" s="38" t="s">
        <v>114</v>
      </c>
      <c r="D2721" s="38">
        <v>279</v>
      </c>
      <c r="E2721" s="38">
        <v>240</v>
      </c>
      <c r="F2721" s="40">
        <f t="shared" si="106"/>
        <v>0.13978494623655913</v>
      </c>
    </row>
    <row r="2722" spans="2:6" s="34" customFormat="1" x14ac:dyDescent="0.25">
      <c r="B2722" s="38" t="s">
        <v>694</v>
      </c>
      <c r="C2722" s="38" t="s">
        <v>85</v>
      </c>
      <c r="D2722" s="38">
        <v>299</v>
      </c>
      <c r="E2722" s="38">
        <v>249</v>
      </c>
      <c r="F2722" s="40">
        <f t="shared" si="106"/>
        <v>0.16722408026755853</v>
      </c>
    </row>
    <row r="2723" spans="2:6" s="34" customFormat="1" x14ac:dyDescent="0.25">
      <c r="B2723" s="38" t="s">
        <v>695</v>
      </c>
      <c r="C2723" s="38" t="s">
        <v>344</v>
      </c>
      <c r="D2723" s="38">
        <v>299</v>
      </c>
      <c r="E2723" s="38">
        <v>299</v>
      </c>
      <c r="F2723" s="40">
        <f t="shared" si="106"/>
        <v>0</v>
      </c>
    </row>
    <row r="2724" spans="2:6" s="34" customFormat="1" x14ac:dyDescent="0.25">
      <c r="B2724" s="38" t="s">
        <v>2200</v>
      </c>
      <c r="C2724" s="38" t="s">
        <v>2201</v>
      </c>
      <c r="D2724" s="38">
        <v>499</v>
      </c>
      <c r="E2724" s="38">
        <v>499</v>
      </c>
      <c r="F2724" s="40">
        <f t="shared" si="106"/>
        <v>0</v>
      </c>
    </row>
    <row r="2725" spans="2:6" s="34" customFormat="1" x14ac:dyDescent="0.25">
      <c r="B2725" s="38" t="s">
        <v>257</v>
      </c>
      <c r="C2725" s="38" t="s">
        <v>258</v>
      </c>
      <c r="D2725" s="38">
        <v>299</v>
      </c>
      <c r="E2725" s="38">
        <v>299</v>
      </c>
      <c r="F2725" s="40">
        <f t="shared" si="106"/>
        <v>0</v>
      </c>
    </row>
    <row r="2726" spans="2:6" s="34" customFormat="1" x14ac:dyDescent="0.25">
      <c r="B2726" s="38" t="s">
        <v>92</v>
      </c>
      <c r="C2726" s="38" t="s">
        <v>93</v>
      </c>
      <c r="D2726" s="38">
        <v>0</v>
      </c>
      <c r="E2726" s="38">
        <v>0</v>
      </c>
      <c r="F2726" s="40">
        <v>0</v>
      </c>
    </row>
    <row r="2727" spans="2:6" s="34" customFormat="1" x14ac:dyDescent="0.25">
      <c r="B2727" s="38" t="s">
        <v>95</v>
      </c>
      <c r="C2727" s="38" t="s">
        <v>96</v>
      </c>
      <c r="D2727" s="38">
        <v>0</v>
      </c>
      <c r="E2727" s="38">
        <v>0</v>
      </c>
      <c r="F2727" s="40">
        <v>0</v>
      </c>
    </row>
    <row r="2728" spans="2:6" s="34" customFormat="1" x14ac:dyDescent="0.25">
      <c r="B2728" s="38" t="s">
        <v>259</v>
      </c>
      <c r="C2728" s="38" t="s">
        <v>260</v>
      </c>
      <c r="D2728" s="38">
        <v>0</v>
      </c>
      <c r="E2728" s="38">
        <v>0</v>
      </c>
      <c r="F2728" s="40">
        <v>0</v>
      </c>
    </row>
    <row r="2729" spans="2:6" s="34" customFormat="1" x14ac:dyDescent="0.25">
      <c r="B2729" s="38" t="s">
        <v>2202</v>
      </c>
      <c r="C2729" s="38" t="s">
        <v>2203</v>
      </c>
      <c r="D2729" s="38">
        <v>159</v>
      </c>
      <c r="E2729" s="38">
        <v>159</v>
      </c>
      <c r="F2729" s="40">
        <f t="shared" ref="F2729:F2788" si="107">1-E2729/D2729</f>
        <v>0</v>
      </c>
    </row>
    <row r="2730" spans="2:6" s="34" customFormat="1" x14ac:dyDescent="0.25">
      <c r="B2730" s="38" t="s">
        <v>2208</v>
      </c>
      <c r="C2730" s="38" t="s">
        <v>2209</v>
      </c>
      <c r="D2730" s="39">
        <v>19160</v>
      </c>
      <c r="E2730" s="39">
        <v>11020</v>
      </c>
      <c r="F2730" s="40">
        <f t="shared" si="107"/>
        <v>0.42484342379958251</v>
      </c>
    </row>
    <row r="2731" spans="2:6" s="34" customFormat="1" x14ac:dyDescent="0.25">
      <c r="B2731" s="38" t="s">
        <v>2210</v>
      </c>
      <c r="C2731" s="38" t="s">
        <v>2211</v>
      </c>
      <c r="D2731" s="39">
        <v>18660</v>
      </c>
      <c r="E2731" s="39">
        <v>10780</v>
      </c>
      <c r="F2731" s="40">
        <f t="shared" si="107"/>
        <v>0.42229367631296888</v>
      </c>
    </row>
    <row r="2732" spans="2:6" s="34" customFormat="1" x14ac:dyDescent="0.25">
      <c r="B2732" s="38" t="s">
        <v>2212</v>
      </c>
      <c r="C2732" s="38" t="s">
        <v>2213</v>
      </c>
      <c r="D2732" s="39">
        <v>21560</v>
      </c>
      <c r="E2732" s="39">
        <v>12670</v>
      </c>
      <c r="F2732" s="40">
        <f t="shared" si="107"/>
        <v>0.41233766233766234</v>
      </c>
    </row>
    <row r="2733" spans="2:6" s="34" customFormat="1" x14ac:dyDescent="0.25">
      <c r="B2733" s="38" t="s">
        <v>2214</v>
      </c>
      <c r="C2733" s="38" t="s">
        <v>2215</v>
      </c>
      <c r="D2733" s="39">
        <v>21060</v>
      </c>
      <c r="E2733" s="39">
        <v>12425</v>
      </c>
      <c r="F2733" s="40">
        <f t="shared" si="107"/>
        <v>0.41001899335232672</v>
      </c>
    </row>
    <row r="2734" spans="2:6" s="34" customFormat="1" x14ac:dyDescent="0.25">
      <c r="B2734" s="38" t="s">
        <v>672</v>
      </c>
      <c r="C2734" s="38" t="s">
        <v>673</v>
      </c>
      <c r="D2734" s="38">
        <v>699</v>
      </c>
      <c r="E2734" s="38">
        <v>489</v>
      </c>
      <c r="F2734" s="40">
        <f t="shared" si="107"/>
        <v>0.30042918454935619</v>
      </c>
    </row>
    <row r="2735" spans="2:6" s="34" customFormat="1" x14ac:dyDescent="0.25">
      <c r="B2735" s="38" t="s">
        <v>675</v>
      </c>
      <c r="C2735" s="38" t="s">
        <v>676</v>
      </c>
      <c r="D2735" s="39">
        <v>2995</v>
      </c>
      <c r="E2735" s="39">
        <v>1650</v>
      </c>
      <c r="F2735" s="40">
        <f t="shared" si="107"/>
        <v>0.44908180300500833</v>
      </c>
    </row>
    <row r="2736" spans="2:6" s="34" customFormat="1" x14ac:dyDescent="0.25">
      <c r="B2736" s="38" t="s">
        <v>678</v>
      </c>
      <c r="C2736" s="38" t="s">
        <v>679</v>
      </c>
      <c r="D2736" s="39">
        <v>4995</v>
      </c>
      <c r="E2736" s="39">
        <v>3199</v>
      </c>
      <c r="F2736" s="40">
        <f t="shared" si="107"/>
        <v>0.35955955955955954</v>
      </c>
    </row>
    <row r="2737" spans="2:6" s="34" customFormat="1" x14ac:dyDescent="0.25">
      <c r="B2737" s="38" t="s">
        <v>65</v>
      </c>
      <c r="C2737" s="38" t="s">
        <v>66</v>
      </c>
      <c r="D2737" s="38">
        <v>99</v>
      </c>
      <c r="E2737" s="38">
        <v>99</v>
      </c>
      <c r="F2737" s="40">
        <f t="shared" si="107"/>
        <v>0</v>
      </c>
    </row>
    <row r="2738" spans="2:6" s="34" customFormat="1" x14ac:dyDescent="0.25">
      <c r="B2738" s="38" t="s">
        <v>680</v>
      </c>
      <c r="C2738" s="38" t="s">
        <v>681</v>
      </c>
      <c r="D2738" s="39">
        <v>2600</v>
      </c>
      <c r="E2738" s="39">
        <v>2600</v>
      </c>
      <c r="F2738" s="40">
        <f t="shared" si="107"/>
        <v>0</v>
      </c>
    </row>
    <row r="2739" spans="2:6" s="34" customFormat="1" x14ac:dyDescent="0.25">
      <c r="B2739" s="38" t="s">
        <v>2195</v>
      </c>
      <c r="C2739" s="38" t="s">
        <v>2196</v>
      </c>
      <c r="D2739" s="38">
        <v>99</v>
      </c>
      <c r="E2739" s="38">
        <v>99</v>
      </c>
      <c r="F2739" s="40">
        <f t="shared" si="107"/>
        <v>0</v>
      </c>
    </row>
    <row r="2740" spans="2:6" s="34" customFormat="1" x14ac:dyDescent="0.25">
      <c r="B2740" s="38" t="s">
        <v>203</v>
      </c>
      <c r="C2740" s="38" t="s">
        <v>204</v>
      </c>
      <c r="D2740" s="38">
        <v>995</v>
      </c>
      <c r="E2740" s="38">
        <v>995</v>
      </c>
      <c r="F2740" s="40">
        <f t="shared" si="107"/>
        <v>0</v>
      </c>
    </row>
    <row r="2741" spans="2:6" s="34" customFormat="1" x14ac:dyDescent="0.25">
      <c r="B2741" s="38" t="s">
        <v>205</v>
      </c>
      <c r="C2741" s="38" t="s">
        <v>206</v>
      </c>
      <c r="D2741" s="39">
        <v>2200</v>
      </c>
      <c r="E2741" s="39">
        <v>2200</v>
      </c>
      <c r="F2741" s="40">
        <f t="shared" si="107"/>
        <v>0</v>
      </c>
    </row>
    <row r="2742" spans="2:6" s="34" customFormat="1" x14ac:dyDescent="0.25">
      <c r="B2742" s="38" t="s">
        <v>208</v>
      </c>
      <c r="C2742" s="38" t="s">
        <v>209</v>
      </c>
      <c r="D2742" s="38">
        <v>825</v>
      </c>
      <c r="E2742" s="38">
        <v>825</v>
      </c>
      <c r="F2742" s="40">
        <f t="shared" si="107"/>
        <v>0</v>
      </c>
    </row>
    <row r="2743" spans="2:6" s="34" customFormat="1" x14ac:dyDescent="0.25">
      <c r="B2743" s="38" t="s">
        <v>211</v>
      </c>
      <c r="C2743" s="38" t="s">
        <v>212</v>
      </c>
      <c r="D2743" s="39">
        <v>2199</v>
      </c>
      <c r="E2743" s="39">
        <v>1999</v>
      </c>
      <c r="F2743" s="40">
        <f t="shared" si="107"/>
        <v>9.0950432014552107E-2</v>
      </c>
    </row>
    <row r="2744" spans="2:6" s="34" customFormat="1" x14ac:dyDescent="0.25">
      <c r="B2744" s="38" t="s">
        <v>2216</v>
      </c>
      <c r="C2744" s="38" t="s">
        <v>2217</v>
      </c>
      <c r="D2744" s="39">
        <v>2995</v>
      </c>
      <c r="E2744" s="39">
        <v>2995</v>
      </c>
      <c r="F2744" s="40">
        <f t="shared" si="107"/>
        <v>0</v>
      </c>
    </row>
    <row r="2745" spans="2:6" s="34" customFormat="1" x14ac:dyDescent="0.25">
      <c r="B2745" s="38" t="s">
        <v>682</v>
      </c>
      <c r="C2745" s="38" t="s">
        <v>218</v>
      </c>
      <c r="D2745" s="38">
        <v>341</v>
      </c>
      <c r="E2745" s="38">
        <v>299</v>
      </c>
      <c r="F2745" s="40">
        <f t="shared" si="107"/>
        <v>0.12316715542521994</v>
      </c>
    </row>
    <row r="2746" spans="2:6" s="34" customFormat="1" x14ac:dyDescent="0.25">
      <c r="B2746" s="38" t="s">
        <v>220</v>
      </c>
      <c r="C2746" s="38" t="s">
        <v>221</v>
      </c>
      <c r="D2746" s="38">
        <v>550</v>
      </c>
      <c r="E2746" s="38">
        <v>495</v>
      </c>
      <c r="F2746" s="40">
        <f t="shared" si="107"/>
        <v>9.9999999999999978E-2</v>
      </c>
    </row>
    <row r="2747" spans="2:6" s="34" customFormat="1" x14ac:dyDescent="0.25">
      <c r="B2747" s="38" t="s">
        <v>223</v>
      </c>
      <c r="C2747" s="38" t="s">
        <v>224</v>
      </c>
      <c r="D2747" s="39">
        <v>1095</v>
      </c>
      <c r="E2747" s="38">
        <v>895</v>
      </c>
      <c r="F2747" s="40">
        <f t="shared" si="107"/>
        <v>0.18264840182648401</v>
      </c>
    </row>
    <row r="2748" spans="2:6" s="34" customFormat="1" x14ac:dyDescent="0.25">
      <c r="B2748" s="38" t="s">
        <v>227</v>
      </c>
      <c r="C2748" s="38" t="s">
        <v>228</v>
      </c>
      <c r="D2748" s="39">
        <v>1399</v>
      </c>
      <c r="E2748" s="39">
        <v>1399</v>
      </c>
      <c r="F2748" s="40">
        <f t="shared" si="107"/>
        <v>0</v>
      </c>
    </row>
    <row r="2749" spans="2:6" s="34" customFormat="1" x14ac:dyDescent="0.25">
      <c r="B2749" s="38" t="s">
        <v>230</v>
      </c>
      <c r="C2749" s="38" t="s">
        <v>231</v>
      </c>
      <c r="D2749" s="38">
        <v>579</v>
      </c>
      <c r="E2749" s="38">
        <v>479</v>
      </c>
      <c r="F2749" s="40">
        <f t="shared" si="107"/>
        <v>0.17271157167530227</v>
      </c>
    </row>
    <row r="2750" spans="2:6" s="34" customFormat="1" x14ac:dyDescent="0.25">
      <c r="B2750" s="38" t="s">
        <v>684</v>
      </c>
      <c r="C2750" s="38" t="s">
        <v>641</v>
      </c>
      <c r="D2750" s="39">
        <v>2200</v>
      </c>
      <c r="E2750" s="39">
        <v>1495</v>
      </c>
      <c r="F2750" s="40">
        <f t="shared" si="107"/>
        <v>0.32045454545454544</v>
      </c>
    </row>
    <row r="2751" spans="2:6" s="34" customFormat="1" x14ac:dyDescent="0.25">
      <c r="B2751" s="38" t="s">
        <v>2197</v>
      </c>
      <c r="C2751" s="38" t="s">
        <v>2198</v>
      </c>
      <c r="D2751" s="38">
        <v>600</v>
      </c>
      <c r="E2751" s="38">
        <v>400</v>
      </c>
      <c r="F2751" s="40">
        <f t="shared" si="107"/>
        <v>0.33333333333333337</v>
      </c>
    </row>
    <row r="2752" spans="2:6" s="34" customFormat="1" x14ac:dyDescent="0.25">
      <c r="B2752" s="38" t="s">
        <v>687</v>
      </c>
      <c r="C2752" s="38" t="s">
        <v>688</v>
      </c>
      <c r="D2752" s="38">
        <v>999</v>
      </c>
      <c r="E2752" s="38">
        <v>849</v>
      </c>
      <c r="F2752" s="40">
        <f t="shared" si="107"/>
        <v>0.1501501501501501</v>
      </c>
    </row>
    <row r="2753" spans="2:6" s="34" customFormat="1" x14ac:dyDescent="0.25">
      <c r="B2753" s="38" t="s">
        <v>370</v>
      </c>
      <c r="C2753" s="38" t="s">
        <v>371</v>
      </c>
      <c r="D2753" s="39">
        <v>1199</v>
      </c>
      <c r="E2753" s="38">
        <v>799</v>
      </c>
      <c r="F2753" s="40">
        <f t="shared" si="107"/>
        <v>0.33361134278565474</v>
      </c>
    </row>
    <row r="2754" spans="2:6" s="34" customFormat="1" x14ac:dyDescent="0.25">
      <c r="B2754" s="38" t="s">
        <v>374</v>
      </c>
      <c r="C2754" s="38" t="s">
        <v>375</v>
      </c>
      <c r="D2754" s="38">
        <v>795</v>
      </c>
      <c r="E2754" s="38">
        <v>495</v>
      </c>
      <c r="F2754" s="40">
        <f t="shared" si="107"/>
        <v>0.37735849056603776</v>
      </c>
    </row>
    <row r="2755" spans="2:6" s="34" customFormat="1" x14ac:dyDescent="0.25">
      <c r="B2755" s="38" t="s">
        <v>689</v>
      </c>
      <c r="C2755" s="38" t="s">
        <v>690</v>
      </c>
      <c r="D2755" s="39">
        <v>2500</v>
      </c>
      <c r="E2755" s="39">
        <v>1050</v>
      </c>
      <c r="F2755" s="40">
        <f t="shared" si="107"/>
        <v>0.58000000000000007</v>
      </c>
    </row>
    <row r="2756" spans="2:6" s="34" customFormat="1" x14ac:dyDescent="0.25">
      <c r="B2756" s="38" t="s">
        <v>691</v>
      </c>
      <c r="C2756" s="38" t="s">
        <v>267</v>
      </c>
      <c r="D2756" s="38">
        <v>175</v>
      </c>
      <c r="E2756" s="38">
        <v>175</v>
      </c>
      <c r="F2756" s="40">
        <f t="shared" si="107"/>
        <v>0</v>
      </c>
    </row>
    <row r="2757" spans="2:6" s="34" customFormat="1" x14ac:dyDescent="0.25">
      <c r="B2757" s="38" t="s">
        <v>2199</v>
      </c>
      <c r="C2757" s="38" t="s">
        <v>114</v>
      </c>
      <c r="D2757" s="38">
        <v>279</v>
      </c>
      <c r="E2757" s="38">
        <v>240</v>
      </c>
      <c r="F2757" s="40">
        <f t="shared" si="107"/>
        <v>0.13978494623655913</v>
      </c>
    </row>
    <row r="2758" spans="2:6" s="34" customFormat="1" x14ac:dyDescent="0.25">
      <c r="B2758" s="38" t="s">
        <v>694</v>
      </c>
      <c r="C2758" s="38" t="s">
        <v>85</v>
      </c>
      <c r="D2758" s="38">
        <v>299</v>
      </c>
      <c r="E2758" s="38">
        <v>249</v>
      </c>
      <c r="F2758" s="40">
        <f t="shared" si="107"/>
        <v>0.16722408026755853</v>
      </c>
    </row>
    <row r="2759" spans="2:6" s="34" customFormat="1" x14ac:dyDescent="0.25">
      <c r="B2759" s="38" t="s">
        <v>695</v>
      </c>
      <c r="C2759" s="38" t="s">
        <v>344</v>
      </c>
      <c r="D2759" s="38">
        <v>299</v>
      </c>
      <c r="E2759" s="38">
        <v>299</v>
      </c>
      <c r="F2759" s="40">
        <f t="shared" si="107"/>
        <v>0</v>
      </c>
    </row>
    <row r="2760" spans="2:6" s="34" customFormat="1" x14ac:dyDescent="0.25">
      <c r="B2760" s="38" t="s">
        <v>2200</v>
      </c>
      <c r="C2760" s="38" t="s">
        <v>2201</v>
      </c>
      <c r="D2760" s="38">
        <v>499</v>
      </c>
      <c r="E2760" s="38">
        <v>499</v>
      </c>
      <c r="F2760" s="40">
        <f t="shared" si="107"/>
        <v>0</v>
      </c>
    </row>
    <row r="2761" spans="2:6" s="34" customFormat="1" x14ac:dyDescent="0.25">
      <c r="B2761" s="38" t="s">
        <v>257</v>
      </c>
      <c r="C2761" s="38" t="s">
        <v>258</v>
      </c>
      <c r="D2761" s="38">
        <v>299</v>
      </c>
      <c r="E2761" s="38">
        <v>299</v>
      </c>
      <c r="F2761" s="40">
        <f t="shared" si="107"/>
        <v>0</v>
      </c>
    </row>
    <row r="2762" spans="2:6" s="34" customFormat="1" x14ac:dyDescent="0.25">
      <c r="B2762" s="38" t="s">
        <v>92</v>
      </c>
      <c r="C2762" s="38" t="s">
        <v>93</v>
      </c>
      <c r="D2762" s="38">
        <v>0</v>
      </c>
      <c r="E2762" s="38">
        <v>0</v>
      </c>
      <c r="F2762" s="40">
        <v>0</v>
      </c>
    </row>
    <row r="2763" spans="2:6" s="34" customFormat="1" x14ac:dyDescent="0.25">
      <c r="B2763" s="38" t="s">
        <v>95</v>
      </c>
      <c r="C2763" s="38" t="s">
        <v>96</v>
      </c>
      <c r="D2763" s="38">
        <v>0</v>
      </c>
      <c r="E2763" s="38">
        <v>0</v>
      </c>
      <c r="F2763" s="40">
        <v>0</v>
      </c>
    </row>
    <row r="2764" spans="2:6" s="34" customFormat="1" x14ac:dyDescent="0.25">
      <c r="B2764" s="38" t="s">
        <v>259</v>
      </c>
      <c r="C2764" s="38" t="s">
        <v>260</v>
      </c>
      <c r="D2764" s="38">
        <v>0</v>
      </c>
      <c r="E2764" s="38">
        <v>0</v>
      </c>
      <c r="F2764" s="40">
        <v>0</v>
      </c>
    </row>
    <row r="2765" spans="2:6" s="34" customFormat="1" x14ac:dyDescent="0.25">
      <c r="B2765" s="38" t="s">
        <v>2202</v>
      </c>
      <c r="C2765" s="38" t="s">
        <v>2203</v>
      </c>
      <c r="D2765" s="38">
        <v>159</v>
      </c>
      <c r="E2765" s="38">
        <v>159</v>
      </c>
      <c r="F2765" s="40">
        <f t="shared" si="107"/>
        <v>0</v>
      </c>
    </row>
    <row r="2766" spans="2:6" s="34" customFormat="1" x14ac:dyDescent="0.25">
      <c r="B2766" s="38" t="s">
        <v>2218</v>
      </c>
      <c r="C2766" s="38" t="s">
        <v>2219</v>
      </c>
      <c r="D2766" s="39">
        <v>26250</v>
      </c>
      <c r="E2766" s="39">
        <v>15300</v>
      </c>
      <c r="F2766" s="40">
        <f t="shared" si="107"/>
        <v>0.41714285714285715</v>
      </c>
    </row>
    <row r="2767" spans="2:6" s="34" customFormat="1" x14ac:dyDescent="0.25">
      <c r="B2767" s="38" t="s">
        <v>672</v>
      </c>
      <c r="C2767" s="38" t="s">
        <v>673</v>
      </c>
      <c r="D2767" s="38">
        <v>699</v>
      </c>
      <c r="E2767" s="38">
        <v>489</v>
      </c>
      <c r="F2767" s="40">
        <f t="shared" si="107"/>
        <v>0.30042918454935619</v>
      </c>
    </row>
    <row r="2768" spans="2:6" s="34" customFormat="1" x14ac:dyDescent="0.25">
      <c r="B2768" s="38" t="s">
        <v>675</v>
      </c>
      <c r="C2768" s="38" t="s">
        <v>676</v>
      </c>
      <c r="D2768" s="39">
        <v>2995</v>
      </c>
      <c r="E2768" s="39">
        <v>1650</v>
      </c>
      <c r="F2768" s="40">
        <f t="shared" si="107"/>
        <v>0.44908180300500833</v>
      </c>
    </row>
    <row r="2769" spans="2:6" s="34" customFormat="1" x14ac:dyDescent="0.25">
      <c r="B2769" s="38" t="s">
        <v>678</v>
      </c>
      <c r="C2769" s="38" t="s">
        <v>679</v>
      </c>
      <c r="D2769" s="39">
        <v>4995</v>
      </c>
      <c r="E2769" s="39">
        <v>3199</v>
      </c>
      <c r="F2769" s="40">
        <f t="shared" si="107"/>
        <v>0.35955955955955954</v>
      </c>
    </row>
    <row r="2770" spans="2:6" s="34" customFormat="1" x14ac:dyDescent="0.25">
      <c r="B2770" s="38" t="s">
        <v>65</v>
      </c>
      <c r="C2770" s="38" t="s">
        <v>66</v>
      </c>
      <c r="D2770" s="38">
        <v>99</v>
      </c>
      <c r="E2770" s="38">
        <v>99</v>
      </c>
      <c r="F2770" s="40">
        <f t="shared" si="107"/>
        <v>0</v>
      </c>
    </row>
    <row r="2771" spans="2:6" s="34" customFormat="1" x14ac:dyDescent="0.25">
      <c r="B2771" s="38" t="s">
        <v>680</v>
      </c>
      <c r="C2771" s="38" t="s">
        <v>681</v>
      </c>
      <c r="D2771" s="39">
        <v>2600</v>
      </c>
      <c r="E2771" s="39">
        <v>2600</v>
      </c>
      <c r="F2771" s="40">
        <f t="shared" si="107"/>
        <v>0</v>
      </c>
    </row>
    <row r="2772" spans="2:6" s="34" customFormat="1" x14ac:dyDescent="0.25">
      <c r="B2772" s="38" t="s">
        <v>2195</v>
      </c>
      <c r="C2772" s="38" t="s">
        <v>2196</v>
      </c>
      <c r="D2772" s="38">
        <v>99</v>
      </c>
      <c r="E2772" s="38">
        <v>99</v>
      </c>
      <c r="F2772" s="40">
        <f t="shared" si="107"/>
        <v>0</v>
      </c>
    </row>
    <row r="2773" spans="2:6" s="34" customFormat="1" x14ac:dyDescent="0.25">
      <c r="B2773" s="38" t="s">
        <v>203</v>
      </c>
      <c r="C2773" s="38" t="s">
        <v>204</v>
      </c>
      <c r="D2773" s="38">
        <v>995</v>
      </c>
      <c r="E2773" s="38">
        <v>995</v>
      </c>
      <c r="F2773" s="40">
        <f t="shared" si="107"/>
        <v>0</v>
      </c>
    </row>
    <row r="2774" spans="2:6" s="34" customFormat="1" x14ac:dyDescent="0.25">
      <c r="B2774" s="38" t="s">
        <v>205</v>
      </c>
      <c r="C2774" s="38" t="s">
        <v>206</v>
      </c>
      <c r="D2774" s="39">
        <v>2200</v>
      </c>
      <c r="E2774" s="39">
        <v>2200</v>
      </c>
      <c r="F2774" s="40">
        <f t="shared" si="107"/>
        <v>0</v>
      </c>
    </row>
    <row r="2775" spans="2:6" s="34" customFormat="1" x14ac:dyDescent="0.25">
      <c r="B2775" s="38" t="s">
        <v>208</v>
      </c>
      <c r="C2775" s="38" t="s">
        <v>209</v>
      </c>
      <c r="D2775" s="38">
        <v>825</v>
      </c>
      <c r="E2775" s="38">
        <v>825</v>
      </c>
      <c r="F2775" s="40">
        <f t="shared" si="107"/>
        <v>0</v>
      </c>
    </row>
    <row r="2776" spans="2:6" s="34" customFormat="1" x14ac:dyDescent="0.25">
      <c r="B2776" s="38" t="s">
        <v>211</v>
      </c>
      <c r="C2776" s="38" t="s">
        <v>212</v>
      </c>
      <c r="D2776" s="39">
        <v>2199</v>
      </c>
      <c r="E2776" s="39">
        <v>1999</v>
      </c>
      <c r="F2776" s="40">
        <f t="shared" si="107"/>
        <v>9.0950432014552107E-2</v>
      </c>
    </row>
    <row r="2777" spans="2:6" s="34" customFormat="1" x14ac:dyDescent="0.25">
      <c r="B2777" s="38" t="s">
        <v>2216</v>
      </c>
      <c r="C2777" s="38" t="s">
        <v>2217</v>
      </c>
      <c r="D2777" s="39">
        <v>2995</v>
      </c>
      <c r="E2777" s="39">
        <v>2995</v>
      </c>
      <c r="F2777" s="40">
        <f t="shared" si="107"/>
        <v>0</v>
      </c>
    </row>
    <row r="2778" spans="2:6" s="34" customFormat="1" x14ac:dyDescent="0.25">
      <c r="B2778" s="38" t="s">
        <v>682</v>
      </c>
      <c r="C2778" s="38" t="s">
        <v>218</v>
      </c>
      <c r="D2778" s="38">
        <v>341</v>
      </c>
      <c r="E2778" s="38">
        <v>299</v>
      </c>
      <c r="F2778" s="40">
        <f t="shared" si="107"/>
        <v>0.12316715542521994</v>
      </c>
    </row>
    <row r="2779" spans="2:6" s="34" customFormat="1" x14ac:dyDescent="0.25">
      <c r="B2779" s="38" t="s">
        <v>220</v>
      </c>
      <c r="C2779" s="38" t="s">
        <v>221</v>
      </c>
      <c r="D2779" s="38">
        <v>550</v>
      </c>
      <c r="E2779" s="38">
        <v>495</v>
      </c>
      <c r="F2779" s="40">
        <f t="shared" si="107"/>
        <v>9.9999999999999978E-2</v>
      </c>
    </row>
    <row r="2780" spans="2:6" s="34" customFormat="1" x14ac:dyDescent="0.25">
      <c r="B2780" s="38" t="s">
        <v>223</v>
      </c>
      <c r="C2780" s="38" t="s">
        <v>224</v>
      </c>
      <c r="D2780" s="39">
        <v>1095</v>
      </c>
      <c r="E2780" s="38">
        <v>895</v>
      </c>
      <c r="F2780" s="40">
        <f t="shared" si="107"/>
        <v>0.18264840182648401</v>
      </c>
    </row>
    <row r="2781" spans="2:6" s="34" customFormat="1" x14ac:dyDescent="0.25">
      <c r="B2781" s="38" t="s">
        <v>227</v>
      </c>
      <c r="C2781" s="38" t="s">
        <v>228</v>
      </c>
      <c r="D2781" s="39">
        <v>1399</v>
      </c>
      <c r="E2781" s="39">
        <v>1399</v>
      </c>
      <c r="F2781" s="40">
        <f t="shared" si="107"/>
        <v>0</v>
      </c>
    </row>
    <row r="2782" spans="2:6" s="34" customFormat="1" x14ac:dyDescent="0.25">
      <c r="B2782" s="38" t="s">
        <v>230</v>
      </c>
      <c r="C2782" s="38" t="s">
        <v>231</v>
      </c>
      <c r="D2782" s="38">
        <v>579</v>
      </c>
      <c r="E2782" s="38">
        <v>479</v>
      </c>
      <c r="F2782" s="40">
        <f t="shared" si="107"/>
        <v>0.17271157167530227</v>
      </c>
    </row>
    <row r="2783" spans="2:6" s="34" customFormat="1" x14ac:dyDescent="0.25">
      <c r="B2783" s="38" t="s">
        <v>684</v>
      </c>
      <c r="C2783" s="38" t="s">
        <v>641</v>
      </c>
      <c r="D2783" s="39">
        <v>2200</v>
      </c>
      <c r="E2783" s="39">
        <v>1495</v>
      </c>
      <c r="F2783" s="40">
        <f t="shared" si="107"/>
        <v>0.32045454545454544</v>
      </c>
    </row>
    <row r="2784" spans="2:6" s="34" customFormat="1" x14ac:dyDescent="0.25">
      <c r="B2784" s="38" t="s">
        <v>2197</v>
      </c>
      <c r="C2784" s="38" t="s">
        <v>2198</v>
      </c>
      <c r="D2784" s="38">
        <v>600</v>
      </c>
      <c r="E2784" s="38">
        <v>400</v>
      </c>
      <c r="F2784" s="40">
        <f t="shared" si="107"/>
        <v>0.33333333333333337</v>
      </c>
    </row>
    <row r="2785" spans="2:6" s="34" customFormat="1" x14ac:dyDescent="0.25">
      <c r="B2785" s="38" t="s">
        <v>687</v>
      </c>
      <c r="C2785" s="38" t="s">
        <v>688</v>
      </c>
      <c r="D2785" s="38">
        <v>999</v>
      </c>
      <c r="E2785" s="38">
        <v>849</v>
      </c>
      <c r="F2785" s="40">
        <f t="shared" si="107"/>
        <v>0.1501501501501501</v>
      </c>
    </row>
    <row r="2786" spans="2:6" s="34" customFormat="1" x14ac:dyDescent="0.25">
      <c r="B2786" s="38" t="s">
        <v>370</v>
      </c>
      <c r="C2786" s="38" t="s">
        <v>371</v>
      </c>
      <c r="D2786" s="39">
        <v>1199</v>
      </c>
      <c r="E2786" s="38">
        <v>799</v>
      </c>
      <c r="F2786" s="40">
        <f t="shared" si="107"/>
        <v>0.33361134278565474</v>
      </c>
    </row>
    <row r="2787" spans="2:6" s="34" customFormat="1" x14ac:dyDescent="0.25">
      <c r="B2787" s="38" t="s">
        <v>374</v>
      </c>
      <c r="C2787" s="38" t="s">
        <v>375</v>
      </c>
      <c r="D2787" s="38">
        <v>795</v>
      </c>
      <c r="E2787" s="38">
        <v>495</v>
      </c>
      <c r="F2787" s="40">
        <f t="shared" si="107"/>
        <v>0.37735849056603776</v>
      </c>
    </row>
    <row r="2788" spans="2:6" s="34" customFormat="1" x14ac:dyDescent="0.25">
      <c r="B2788" s="38" t="s">
        <v>689</v>
      </c>
      <c r="C2788" s="38" t="s">
        <v>690</v>
      </c>
      <c r="D2788" s="39">
        <v>2500</v>
      </c>
      <c r="E2788" s="39">
        <v>1050</v>
      </c>
      <c r="F2788" s="40">
        <f t="shared" si="107"/>
        <v>0.58000000000000007</v>
      </c>
    </row>
    <row r="2789" spans="2:6" s="34" customFormat="1" x14ac:dyDescent="0.25">
      <c r="B2789" s="38" t="s">
        <v>691</v>
      </c>
      <c r="C2789" s="38" t="s">
        <v>267</v>
      </c>
      <c r="D2789" s="38">
        <v>175</v>
      </c>
      <c r="E2789" s="38">
        <v>175</v>
      </c>
      <c r="F2789" s="40">
        <f t="shared" ref="F2789:F2852" si="108">1-E2789/D2789</f>
        <v>0</v>
      </c>
    </row>
    <row r="2790" spans="2:6" s="34" customFormat="1" x14ac:dyDescent="0.25">
      <c r="B2790" s="38" t="s">
        <v>2199</v>
      </c>
      <c r="C2790" s="38" t="s">
        <v>114</v>
      </c>
      <c r="D2790" s="38">
        <v>279</v>
      </c>
      <c r="E2790" s="38">
        <v>240</v>
      </c>
      <c r="F2790" s="40">
        <f t="shared" si="108"/>
        <v>0.13978494623655913</v>
      </c>
    </row>
    <row r="2791" spans="2:6" s="34" customFormat="1" x14ac:dyDescent="0.25">
      <c r="B2791" s="38" t="s">
        <v>694</v>
      </c>
      <c r="C2791" s="38" t="s">
        <v>85</v>
      </c>
      <c r="D2791" s="38">
        <v>299</v>
      </c>
      <c r="E2791" s="38">
        <v>249</v>
      </c>
      <c r="F2791" s="40">
        <f t="shared" si="108"/>
        <v>0.16722408026755853</v>
      </c>
    </row>
    <row r="2792" spans="2:6" s="34" customFormat="1" x14ac:dyDescent="0.25">
      <c r="B2792" s="38" t="s">
        <v>695</v>
      </c>
      <c r="C2792" s="38" t="s">
        <v>344</v>
      </c>
      <c r="D2792" s="38">
        <v>299</v>
      </c>
      <c r="E2792" s="38">
        <v>299</v>
      </c>
      <c r="F2792" s="40">
        <f t="shared" si="108"/>
        <v>0</v>
      </c>
    </row>
    <row r="2793" spans="2:6" s="34" customFormat="1" x14ac:dyDescent="0.25">
      <c r="B2793" s="38" t="s">
        <v>2200</v>
      </c>
      <c r="C2793" s="38" t="s">
        <v>2201</v>
      </c>
      <c r="D2793" s="38">
        <v>499</v>
      </c>
      <c r="E2793" s="38">
        <v>499</v>
      </c>
      <c r="F2793" s="40">
        <f t="shared" si="108"/>
        <v>0</v>
      </c>
    </row>
    <row r="2794" spans="2:6" s="34" customFormat="1" x14ac:dyDescent="0.25">
      <c r="B2794" s="38" t="s">
        <v>257</v>
      </c>
      <c r="C2794" s="38" t="s">
        <v>258</v>
      </c>
      <c r="D2794" s="38">
        <v>299</v>
      </c>
      <c r="E2794" s="38">
        <v>299</v>
      </c>
      <c r="F2794" s="40">
        <f t="shared" si="108"/>
        <v>0</v>
      </c>
    </row>
    <row r="2795" spans="2:6" s="34" customFormat="1" x14ac:dyDescent="0.25">
      <c r="B2795" s="38" t="s">
        <v>92</v>
      </c>
      <c r="C2795" s="38" t="s">
        <v>93</v>
      </c>
      <c r="D2795" s="38">
        <v>0</v>
      </c>
      <c r="E2795" s="38">
        <v>0</v>
      </c>
      <c r="F2795" s="40">
        <v>0</v>
      </c>
    </row>
    <row r="2796" spans="2:6" s="34" customFormat="1" x14ac:dyDescent="0.25">
      <c r="B2796" s="38" t="s">
        <v>95</v>
      </c>
      <c r="C2796" s="38" t="s">
        <v>96</v>
      </c>
      <c r="D2796" s="38">
        <v>0</v>
      </c>
      <c r="E2796" s="38">
        <v>0</v>
      </c>
      <c r="F2796" s="40">
        <v>0</v>
      </c>
    </row>
    <row r="2797" spans="2:6" s="34" customFormat="1" x14ac:dyDescent="0.25">
      <c r="B2797" s="38" t="s">
        <v>259</v>
      </c>
      <c r="C2797" s="38" t="s">
        <v>260</v>
      </c>
      <c r="D2797" s="38">
        <v>0</v>
      </c>
      <c r="E2797" s="38">
        <v>0</v>
      </c>
      <c r="F2797" s="40">
        <v>0</v>
      </c>
    </row>
    <row r="2798" spans="2:6" s="34" customFormat="1" x14ac:dyDescent="0.25">
      <c r="B2798" s="38" t="s">
        <v>2202</v>
      </c>
      <c r="C2798" s="38" t="s">
        <v>2203</v>
      </c>
      <c r="D2798" s="38">
        <v>159</v>
      </c>
      <c r="E2798" s="38">
        <v>159</v>
      </c>
      <c r="F2798" s="40">
        <f t="shared" si="108"/>
        <v>0</v>
      </c>
    </row>
    <row r="2799" spans="2:6" s="34" customFormat="1" x14ac:dyDescent="0.25">
      <c r="B2799" s="38" t="s">
        <v>2220</v>
      </c>
      <c r="C2799" s="38" t="s">
        <v>2221</v>
      </c>
      <c r="D2799" s="39">
        <v>31440</v>
      </c>
      <c r="E2799" s="39">
        <v>18750</v>
      </c>
      <c r="F2799" s="40">
        <f t="shared" si="108"/>
        <v>0.40362595419847325</v>
      </c>
    </row>
    <row r="2800" spans="2:6" s="34" customFormat="1" x14ac:dyDescent="0.25">
      <c r="B2800" s="38" t="s">
        <v>672</v>
      </c>
      <c r="C2800" s="38" t="s">
        <v>673</v>
      </c>
      <c r="D2800" s="38">
        <v>699</v>
      </c>
      <c r="E2800" s="38">
        <v>489</v>
      </c>
      <c r="F2800" s="40">
        <f t="shared" si="108"/>
        <v>0.30042918454935619</v>
      </c>
    </row>
    <row r="2801" spans="2:6" s="34" customFormat="1" x14ac:dyDescent="0.25">
      <c r="B2801" s="38" t="s">
        <v>675</v>
      </c>
      <c r="C2801" s="38" t="s">
        <v>676</v>
      </c>
      <c r="D2801" s="39">
        <v>2995</v>
      </c>
      <c r="E2801" s="39">
        <v>1650</v>
      </c>
      <c r="F2801" s="40">
        <f t="shared" si="108"/>
        <v>0.44908180300500833</v>
      </c>
    </row>
    <row r="2802" spans="2:6" s="34" customFormat="1" x14ac:dyDescent="0.25">
      <c r="B2802" s="38" t="s">
        <v>678</v>
      </c>
      <c r="C2802" s="38" t="s">
        <v>679</v>
      </c>
      <c r="D2802" s="39">
        <v>4995</v>
      </c>
      <c r="E2802" s="39">
        <v>3199</v>
      </c>
      <c r="F2802" s="40">
        <f t="shared" si="108"/>
        <v>0.35955955955955954</v>
      </c>
    </row>
    <row r="2803" spans="2:6" s="34" customFormat="1" x14ac:dyDescent="0.25">
      <c r="B2803" s="38" t="s">
        <v>65</v>
      </c>
      <c r="C2803" s="38" t="s">
        <v>66</v>
      </c>
      <c r="D2803" s="38">
        <v>99</v>
      </c>
      <c r="E2803" s="38">
        <v>99</v>
      </c>
      <c r="F2803" s="40">
        <f t="shared" si="108"/>
        <v>0</v>
      </c>
    </row>
    <row r="2804" spans="2:6" s="34" customFormat="1" x14ac:dyDescent="0.25">
      <c r="B2804" s="38" t="s">
        <v>680</v>
      </c>
      <c r="C2804" s="38" t="s">
        <v>681</v>
      </c>
      <c r="D2804" s="39">
        <v>2600</v>
      </c>
      <c r="E2804" s="39">
        <v>2600</v>
      </c>
      <c r="F2804" s="40">
        <f t="shared" si="108"/>
        <v>0</v>
      </c>
    </row>
    <row r="2805" spans="2:6" s="34" customFormat="1" x14ac:dyDescent="0.25">
      <c r="B2805" s="38" t="s">
        <v>2195</v>
      </c>
      <c r="C2805" s="38" t="s">
        <v>2196</v>
      </c>
      <c r="D2805" s="38">
        <v>99</v>
      </c>
      <c r="E2805" s="38">
        <v>99</v>
      </c>
      <c r="F2805" s="40">
        <f t="shared" si="108"/>
        <v>0</v>
      </c>
    </row>
    <row r="2806" spans="2:6" s="34" customFormat="1" x14ac:dyDescent="0.25">
      <c r="B2806" s="38" t="s">
        <v>203</v>
      </c>
      <c r="C2806" s="38" t="s">
        <v>204</v>
      </c>
      <c r="D2806" s="38">
        <v>995</v>
      </c>
      <c r="E2806" s="38">
        <v>995</v>
      </c>
      <c r="F2806" s="40">
        <f t="shared" si="108"/>
        <v>0</v>
      </c>
    </row>
    <row r="2807" spans="2:6" s="34" customFormat="1" x14ac:dyDescent="0.25">
      <c r="B2807" s="38" t="s">
        <v>205</v>
      </c>
      <c r="C2807" s="38" t="s">
        <v>206</v>
      </c>
      <c r="D2807" s="39">
        <v>2200</v>
      </c>
      <c r="E2807" s="39">
        <v>2200</v>
      </c>
      <c r="F2807" s="40">
        <f t="shared" si="108"/>
        <v>0</v>
      </c>
    </row>
    <row r="2808" spans="2:6" s="34" customFormat="1" x14ac:dyDescent="0.25">
      <c r="B2808" s="38" t="s">
        <v>208</v>
      </c>
      <c r="C2808" s="38" t="s">
        <v>209</v>
      </c>
      <c r="D2808" s="38">
        <v>825</v>
      </c>
      <c r="E2808" s="38">
        <v>825</v>
      </c>
      <c r="F2808" s="40">
        <f t="shared" si="108"/>
        <v>0</v>
      </c>
    </row>
    <row r="2809" spans="2:6" s="34" customFormat="1" x14ac:dyDescent="0.25">
      <c r="B2809" s="38" t="s">
        <v>211</v>
      </c>
      <c r="C2809" s="38" t="s">
        <v>212</v>
      </c>
      <c r="D2809" s="39">
        <v>2199</v>
      </c>
      <c r="E2809" s="39">
        <v>1999</v>
      </c>
      <c r="F2809" s="40">
        <f t="shared" si="108"/>
        <v>9.0950432014552107E-2</v>
      </c>
    </row>
    <row r="2810" spans="2:6" s="34" customFormat="1" x14ac:dyDescent="0.25">
      <c r="B2810" s="38" t="s">
        <v>2216</v>
      </c>
      <c r="C2810" s="38" t="s">
        <v>2217</v>
      </c>
      <c r="D2810" s="39">
        <v>2995</v>
      </c>
      <c r="E2810" s="39">
        <v>2995</v>
      </c>
      <c r="F2810" s="40">
        <f t="shared" si="108"/>
        <v>0</v>
      </c>
    </row>
    <row r="2811" spans="2:6" s="34" customFormat="1" x14ac:dyDescent="0.25">
      <c r="B2811" s="38" t="s">
        <v>682</v>
      </c>
      <c r="C2811" s="38" t="s">
        <v>218</v>
      </c>
      <c r="D2811" s="38">
        <v>341</v>
      </c>
      <c r="E2811" s="38">
        <v>299</v>
      </c>
      <c r="F2811" s="40">
        <f t="shared" si="108"/>
        <v>0.12316715542521994</v>
      </c>
    </row>
    <row r="2812" spans="2:6" s="34" customFormat="1" x14ac:dyDescent="0.25">
      <c r="B2812" s="38" t="s">
        <v>220</v>
      </c>
      <c r="C2812" s="38" t="s">
        <v>221</v>
      </c>
      <c r="D2812" s="38">
        <v>550</v>
      </c>
      <c r="E2812" s="38">
        <v>495</v>
      </c>
      <c r="F2812" s="40">
        <f t="shared" si="108"/>
        <v>9.9999999999999978E-2</v>
      </c>
    </row>
    <row r="2813" spans="2:6" s="34" customFormat="1" x14ac:dyDescent="0.25">
      <c r="B2813" s="38" t="s">
        <v>223</v>
      </c>
      <c r="C2813" s="38" t="s">
        <v>224</v>
      </c>
      <c r="D2813" s="39">
        <v>1095</v>
      </c>
      <c r="E2813" s="38">
        <v>895</v>
      </c>
      <c r="F2813" s="40">
        <f t="shared" si="108"/>
        <v>0.18264840182648401</v>
      </c>
    </row>
    <row r="2814" spans="2:6" s="34" customFormat="1" x14ac:dyDescent="0.25">
      <c r="B2814" s="38" t="s">
        <v>227</v>
      </c>
      <c r="C2814" s="38" t="s">
        <v>228</v>
      </c>
      <c r="D2814" s="39">
        <v>1399</v>
      </c>
      <c r="E2814" s="39">
        <v>1399</v>
      </c>
      <c r="F2814" s="40">
        <f t="shared" si="108"/>
        <v>0</v>
      </c>
    </row>
    <row r="2815" spans="2:6" s="34" customFormat="1" x14ac:dyDescent="0.25">
      <c r="B2815" s="38" t="s">
        <v>230</v>
      </c>
      <c r="C2815" s="38" t="s">
        <v>231</v>
      </c>
      <c r="D2815" s="38">
        <v>579</v>
      </c>
      <c r="E2815" s="38">
        <v>479</v>
      </c>
      <c r="F2815" s="40">
        <f t="shared" si="108"/>
        <v>0.17271157167530227</v>
      </c>
    </row>
    <row r="2816" spans="2:6" s="34" customFormat="1" x14ac:dyDescent="0.25">
      <c r="B2816" s="38" t="s">
        <v>684</v>
      </c>
      <c r="C2816" s="38" t="s">
        <v>641</v>
      </c>
      <c r="D2816" s="39">
        <v>2200</v>
      </c>
      <c r="E2816" s="39">
        <v>1495</v>
      </c>
      <c r="F2816" s="40">
        <f t="shared" si="108"/>
        <v>0.32045454545454544</v>
      </c>
    </row>
    <row r="2817" spans="2:6" s="34" customFormat="1" x14ac:dyDescent="0.25">
      <c r="B2817" s="38" t="s">
        <v>2197</v>
      </c>
      <c r="C2817" s="38" t="s">
        <v>2198</v>
      </c>
      <c r="D2817" s="38">
        <v>600</v>
      </c>
      <c r="E2817" s="38">
        <v>400</v>
      </c>
      <c r="F2817" s="40">
        <f t="shared" si="108"/>
        <v>0.33333333333333337</v>
      </c>
    </row>
    <row r="2818" spans="2:6" s="34" customFormat="1" x14ac:dyDescent="0.25">
      <c r="B2818" s="38" t="s">
        <v>687</v>
      </c>
      <c r="C2818" s="38" t="s">
        <v>688</v>
      </c>
      <c r="D2818" s="38">
        <v>999</v>
      </c>
      <c r="E2818" s="38">
        <v>849</v>
      </c>
      <c r="F2818" s="40">
        <f t="shared" si="108"/>
        <v>0.1501501501501501</v>
      </c>
    </row>
    <row r="2819" spans="2:6" s="34" customFormat="1" x14ac:dyDescent="0.25">
      <c r="B2819" s="38" t="s">
        <v>370</v>
      </c>
      <c r="C2819" s="38" t="s">
        <v>371</v>
      </c>
      <c r="D2819" s="39">
        <v>1199</v>
      </c>
      <c r="E2819" s="38">
        <v>799</v>
      </c>
      <c r="F2819" s="40">
        <f t="shared" si="108"/>
        <v>0.33361134278565474</v>
      </c>
    </row>
    <row r="2820" spans="2:6" s="34" customFormat="1" x14ac:dyDescent="0.25">
      <c r="B2820" s="38" t="s">
        <v>374</v>
      </c>
      <c r="C2820" s="38" t="s">
        <v>375</v>
      </c>
      <c r="D2820" s="38">
        <v>795</v>
      </c>
      <c r="E2820" s="38">
        <v>495</v>
      </c>
      <c r="F2820" s="40">
        <f t="shared" si="108"/>
        <v>0.37735849056603776</v>
      </c>
    </row>
    <row r="2821" spans="2:6" s="34" customFormat="1" x14ac:dyDescent="0.25">
      <c r="B2821" s="38" t="s">
        <v>689</v>
      </c>
      <c r="C2821" s="38" t="s">
        <v>690</v>
      </c>
      <c r="D2821" s="39">
        <v>2500</v>
      </c>
      <c r="E2821" s="39">
        <v>1050</v>
      </c>
      <c r="F2821" s="40">
        <f t="shared" si="108"/>
        <v>0.58000000000000007</v>
      </c>
    </row>
    <row r="2822" spans="2:6" s="34" customFormat="1" x14ac:dyDescent="0.25">
      <c r="B2822" s="38" t="s">
        <v>691</v>
      </c>
      <c r="C2822" s="38" t="s">
        <v>267</v>
      </c>
      <c r="D2822" s="38">
        <v>175</v>
      </c>
      <c r="E2822" s="38">
        <v>175</v>
      </c>
      <c r="F2822" s="40">
        <f t="shared" si="108"/>
        <v>0</v>
      </c>
    </row>
    <row r="2823" spans="2:6" s="34" customFormat="1" x14ac:dyDescent="0.25">
      <c r="B2823" s="38" t="s">
        <v>2199</v>
      </c>
      <c r="C2823" s="38" t="s">
        <v>114</v>
      </c>
      <c r="D2823" s="38">
        <v>279</v>
      </c>
      <c r="E2823" s="38">
        <v>240</v>
      </c>
      <c r="F2823" s="40">
        <f t="shared" si="108"/>
        <v>0.13978494623655913</v>
      </c>
    </row>
    <row r="2824" spans="2:6" s="34" customFormat="1" x14ac:dyDescent="0.25">
      <c r="B2824" s="38" t="s">
        <v>694</v>
      </c>
      <c r="C2824" s="38" t="s">
        <v>85</v>
      </c>
      <c r="D2824" s="38">
        <v>299</v>
      </c>
      <c r="E2824" s="38">
        <v>249</v>
      </c>
      <c r="F2824" s="40">
        <f t="shared" si="108"/>
        <v>0.16722408026755853</v>
      </c>
    </row>
    <row r="2825" spans="2:6" s="34" customFormat="1" x14ac:dyDescent="0.25">
      <c r="B2825" s="38" t="s">
        <v>695</v>
      </c>
      <c r="C2825" s="38" t="s">
        <v>344</v>
      </c>
      <c r="D2825" s="38">
        <v>299</v>
      </c>
      <c r="E2825" s="38">
        <v>299</v>
      </c>
      <c r="F2825" s="40">
        <f t="shared" si="108"/>
        <v>0</v>
      </c>
    </row>
    <row r="2826" spans="2:6" s="34" customFormat="1" x14ac:dyDescent="0.25">
      <c r="B2826" s="38" t="s">
        <v>2200</v>
      </c>
      <c r="C2826" s="38" t="s">
        <v>2201</v>
      </c>
      <c r="D2826" s="38">
        <v>499</v>
      </c>
      <c r="E2826" s="38">
        <v>499</v>
      </c>
      <c r="F2826" s="40">
        <f t="shared" si="108"/>
        <v>0</v>
      </c>
    </row>
    <row r="2827" spans="2:6" s="34" customFormat="1" x14ac:dyDescent="0.25">
      <c r="B2827" s="38" t="s">
        <v>257</v>
      </c>
      <c r="C2827" s="38" t="s">
        <v>258</v>
      </c>
      <c r="D2827" s="38">
        <v>299</v>
      </c>
      <c r="E2827" s="38">
        <v>299</v>
      </c>
      <c r="F2827" s="40">
        <f t="shared" si="108"/>
        <v>0</v>
      </c>
    </row>
    <row r="2828" spans="2:6" s="34" customFormat="1" x14ac:dyDescent="0.25">
      <c r="B2828" s="38" t="s">
        <v>92</v>
      </c>
      <c r="C2828" s="38" t="s">
        <v>93</v>
      </c>
      <c r="D2828" s="38">
        <v>0</v>
      </c>
      <c r="E2828" s="38">
        <v>0</v>
      </c>
      <c r="F2828" s="40">
        <v>0</v>
      </c>
    </row>
    <row r="2829" spans="2:6" s="34" customFormat="1" x14ac:dyDescent="0.25">
      <c r="B2829" s="38" t="s">
        <v>95</v>
      </c>
      <c r="C2829" s="38" t="s">
        <v>96</v>
      </c>
      <c r="D2829" s="38">
        <v>0</v>
      </c>
      <c r="E2829" s="38">
        <v>0</v>
      </c>
      <c r="F2829" s="40">
        <v>0</v>
      </c>
    </row>
    <row r="2830" spans="2:6" s="34" customFormat="1" x14ac:dyDescent="0.25">
      <c r="B2830" s="38" t="s">
        <v>259</v>
      </c>
      <c r="C2830" s="38" t="s">
        <v>260</v>
      </c>
      <c r="D2830" s="38">
        <v>0</v>
      </c>
      <c r="E2830" s="38">
        <v>0</v>
      </c>
      <c r="F2830" s="40">
        <v>0</v>
      </c>
    </row>
    <row r="2831" spans="2:6" s="34" customFormat="1" x14ac:dyDescent="0.25">
      <c r="B2831" s="38" t="s">
        <v>2202</v>
      </c>
      <c r="C2831" s="38" t="s">
        <v>2203</v>
      </c>
      <c r="D2831" s="38">
        <v>159</v>
      </c>
      <c r="E2831" s="38">
        <v>159</v>
      </c>
      <c r="F2831" s="40">
        <f t="shared" si="108"/>
        <v>0</v>
      </c>
    </row>
    <row r="2832" spans="2:6" s="34" customFormat="1" x14ac:dyDescent="0.25">
      <c r="B2832" s="38" t="s">
        <v>2222</v>
      </c>
      <c r="C2832" s="38" t="s">
        <v>2223</v>
      </c>
      <c r="D2832" s="39">
        <v>39210</v>
      </c>
      <c r="E2832" s="39">
        <v>24355</v>
      </c>
      <c r="F2832" s="40">
        <f t="shared" si="108"/>
        <v>0.37885743432797758</v>
      </c>
    </row>
    <row r="2833" spans="2:6" s="34" customFormat="1" x14ac:dyDescent="0.25">
      <c r="B2833" s="38" t="s">
        <v>672</v>
      </c>
      <c r="C2833" s="38" t="s">
        <v>673</v>
      </c>
      <c r="D2833" s="38">
        <v>699</v>
      </c>
      <c r="E2833" s="38">
        <v>489</v>
      </c>
      <c r="F2833" s="40">
        <f t="shared" si="108"/>
        <v>0.30042918454935619</v>
      </c>
    </row>
    <row r="2834" spans="2:6" s="34" customFormat="1" x14ac:dyDescent="0.25">
      <c r="B2834" s="38" t="s">
        <v>675</v>
      </c>
      <c r="C2834" s="38" t="s">
        <v>676</v>
      </c>
      <c r="D2834" s="39">
        <v>2995</v>
      </c>
      <c r="E2834" s="39">
        <v>1650</v>
      </c>
      <c r="F2834" s="40">
        <f t="shared" si="108"/>
        <v>0.44908180300500833</v>
      </c>
    </row>
    <row r="2835" spans="2:6" s="34" customFormat="1" x14ac:dyDescent="0.25">
      <c r="B2835" s="38" t="s">
        <v>678</v>
      </c>
      <c r="C2835" s="38" t="s">
        <v>679</v>
      </c>
      <c r="D2835" s="39">
        <v>4995</v>
      </c>
      <c r="E2835" s="39">
        <v>3199</v>
      </c>
      <c r="F2835" s="40">
        <f t="shared" si="108"/>
        <v>0.35955955955955954</v>
      </c>
    </row>
    <row r="2836" spans="2:6" s="34" customFormat="1" x14ac:dyDescent="0.25">
      <c r="B2836" s="38" t="s">
        <v>65</v>
      </c>
      <c r="C2836" s="38" t="s">
        <v>66</v>
      </c>
      <c r="D2836" s="38">
        <v>99</v>
      </c>
      <c r="E2836" s="38">
        <v>99</v>
      </c>
      <c r="F2836" s="40">
        <f t="shared" si="108"/>
        <v>0</v>
      </c>
    </row>
    <row r="2837" spans="2:6" s="34" customFormat="1" x14ac:dyDescent="0.25">
      <c r="B2837" s="38" t="s">
        <v>680</v>
      </c>
      <c r="C2837" s="38" t="s">
        <v>681</v>
      </c>
      <c r="D2837" s="39">
        <v>2600</v>
      </c>
      <c r="E2837" s="39">
        <v>2600</v>
      </c>
      <c r="F2837" s="40">
        <f t="shared" si="108"/>
        <v>0</v>
      </c>
    </row>
    <row r="2838" spans="2:6" s="34" customFormat="1" x14ac:dyDescent="0.25">
      <c r="B2838" s="38" t="s">
        <v>2193</v>
      </c>
      <c r="C2838" s="38" t="s">
        <v>2194</v>
      </c>
      <c r="D2838" s="38">
        <v>199</v>
      </c>
      <c r="E2838" s="38">
        <v>199</v>
      </c>
      <c r="F2838" s="40">
        <f t="shared" si="108"/>
        <v>0</v>
      </c>
    </row>
    <row r="2839" spans="2:6" s="34" customFormat="1" x14ac:dyDescent="0.25">
      <c r="B2839" s="38" t="s">
        <v>2195</v>
      </c>
      <c r="C2839" s="38" t="s">
        <v>2196</v>
      </c>
      <c r="D2839" s="38">
        <v>99</v>
      </c>
      <c r="E2839" s="38">
        <v>99</v>
      </c>
      <c r="F2839" s="40">
        <f t="shared" si="108"/>
        <v>0</v>
      </c>
    </row>
    <row r="2840" spans="2:6" s="34" customFormat="1" x14ac:dyDescent="0.25">
      <c r="B2840" s="38" t="s">
        <v>203</v>
      </c>
      <c r="C2840" s="38" t="s">
        <v>204</v>
      </c>
      <c r="D2840" s="38">
        <v>995</v>
      </c>
      <c r="E2840" s="38">
        <v>995</v>
      </c>
      <c r="F2840" s="40">
        <f t="shared" si="108"/>
        <v>0</v>
      </c>
    </row>
    <row r="2841" spans="2:6" s="34" customFormat="1" x14ac:dyDescent="0.25">
      <c r="B2841" s="38" t="s">
        <v>205</v>
      </c>
      <c r="C2841" s="38" t="s">
        <v>206</v>
      </c>
      <c r="D2841" s="39">
        <v>2200</v>
      </c>
      <c r="E2841" s="39">
        <v>2200</v>
      </c>
      <c r="F2841" s="40">
        <f t="shared" si="108"/>
        <v>0</v>
      </c>
    </row>
    <row r="2842" spans="2:6" s="34" customFormat="1" x14ac:dyDescent="0.25">
      <c r="B2842" s="38" t="s">
        <v>208</v>
      </c>
      <c r="C2842" s="38" t="s">
        <v>209</v>
      </c>
      <c r="D2842" s="38">
        <v>825</v>
      </c>
      <c r="E2842" s="38">
        <v>825</v>
      </c>
      <c r="F2842" s="40">
        <f t="shared" si="108"/>
        <v>0</v>
      </c>
    </row>
    <row r="2843" spans="2:6" s="34" customFormat="1" x14ac:dyDescent="0.25">
      <c r="B2843" s="38" t="s">
        <v>211</v>
      </c>
      <c r="C2843" s="38" t="s">
        <v>212</v>
      </c>
      <c r="D2843" s="39">
        <v>2199</v>
      </c>
      <c r="E2843" s="39">
        <v>1999</v>
      </c>
      <c r="F2843" s="40">
        <f t="shared" si="108"/>
        <v>9.0950432014552107E-2</v>
      </c>
    </row>
    <row r="2844" spans="2:6" s="34" customFormat="1" x14ac:dyDescent="0.25">
      <c r="B2844" s="38" t="s">
        <v>2216</v>
      </c>
      <c r="C2844" s="38" t="s">
        <v>2217</v>
      </c>
      <c r="D2844" s="39">
        <v>2995</v>
      </c>
      <c r="E2844" s="39">
        <v>2995</v>
      </c>
      <c r="F2844" s="40">
        <f t="shared" si="108"/>
        <v>0</v>
      </c>
    </row>
    <row r="2845" spans="2:6" s="34" customFormat="1" x14ac:dyDescent="0.25">
      <c r="B2845" s="38" t="s">
        <v>682</v>
      </c>
      <c r="C2845" s="38" t="s">
        <v>218</v>
      </c>
      <c r="D2845" s="38">
        <v>341</v>
      </c>
      <c r="E2845" s="38">
        <v>299</v>
      </c>
      <c r="F2845" s="40">
        <f t="shared" si="108"/>
        <v>0.12316715542521994</v>
      </c>
    </row>
    <row r="2846" spans="2:6" s="34" customFormat="1" x14ac:dyDescent="0.25">
      <c r="B2846" s="38" t="s">
        <v>220</v>
      </c>
      <c r="C2846" s="38" t="s">
        <v>221</v>
      </c>
      <c r="D2846" s="38">
        <v>550</v>
      </c>
      <c r="E2846" s="38">
        <v>495</v>
      </c>
      <c r="F2846" s="40">
        <f t="shared" si="108"/>
        <v>9.9999999999999978E-2</v>
      </c>
    </row>
    <row r="2847" spans="2:6" s="34" customFormat="1" x14ac:dyDescent="0.25">
      <c r="B2847" s="38" t="s">
        <v>223</v>
      </c>
      <c r="C2847" s="38" t="s">
        <v>224</v>
      </c>
      <c r="D2847" s="39">
        <v>1095</v>
      </c>
      <c r="E2847" s="38">
        <v>895</v>
      </c>
      <c r="F2847" s="40">
        <f t="shared" si="108"/>
        <v>0.18264840182648401</v>
      </c>
    </row>
    <row r="2848" spans="2:6" s="34" customFormat="1" x14ac:dyDescent="0.25">
      <c r="B2848" s="38" t="s">
        <v>227</v>
      </c>
      <c r="C2848" s="38" t="s">
        <v>228</v>
      </c>
      <c r="D2848" s="39">
        <v>1399</v>
      </c>
      <c r="E2848" s="39">
        <v>1399</v>
      </c>
      <c r="F2848" s="40">
        <f t="shared" si="108"/>
        <v>0</v>
      </c>
    </row>
    <row r="2849" spans="2:6" s="34" customFormat="1" x14ac:dyDescent="0.25">
      <c r="B2849" s="38" t="s">
        <v>230</v>
      </c>
      <c r="C2849" s="38" t="s">
        <v>231</v>
      </c>
      <c r="D2849" s="38">
        <v>579</v>
      </c>
      <c r="E2849" s="38">
        <v>479</v>
      </c>
      <c r="F2849" s="40">
        <f t="shared" si="108"/>
        <v>0.17271157167530227</v>
      </c>
    </row>
    <row r="2850" spans="2:6" s="34" customFormat="1" x14ac:dyDescent="0.25">
      <c r="B2850" s="38" t="s">
        <v>684</v>
      </c>
      <c r="C2850" s="38" t="s">
        <v>641</v>
      </c>
      <c r="D2850" s="39">
        <v>2200</v>
      </c>
      <c r="E2850" s="39">
        <v>1495</v>
      </c>
      <c r="F2850" s="40">
        <f t="shared" si="108"/>
        <v>0.32045454545454544</v>
      </c>
    </row>
    <row r="2851" spans="2:6" s="34" customFormat="1" x14ac:dyDescent="0.25">
      <c r="B2851" s="38" t="s">
        <v>2197</v>
      </c>
      <c r="C2851" s="38" t="s">
        <v>2198</v>
      </c>
      <c r="D2851" s="38">
        <v>600</v>
      </c>
      <c r="E2851" s="38">
        <v>400</v>
      </c>
      <c r="F2851" s="40">
        <f t="shared" si="108"/>
        <v>0.33333333333333337</v>
      </c>
    </row>
    <row r="2852" spans="2:6" s="34" customFormat="1" x14ac:dyDescent="0.25">
      <c r="B2852" s="38" t="s">
        <v>370</v>
      </c>
      <c r="C2852" s="38" t="s">
        <v>371</v>
      </c>
      <c r="D2852" s="39">
        <v>1199</v>
      </c>
      <c r="E2852" s="38">
        <v>799</v>
      </c>
      <c r="F2852" s="40">
        <f t="shared" si="108"/>
        <v>0.33361134278565474</v>
      </c>
    </row>
    <row r="2853" spans="2:6" s="34" customFormat="1" x14ac:dyDescent="0.25">
      <c r="B2853" s="38" t="s">
        <v>374</v>
      </c>
      <c r="C2853" s="38" t="s">
        <v>375</v>
      </c>
      <c r="D2853" s="38">
        <v>795</v>
      </c>
      <c r="E2853" s="38">
        <v>495</v>
      </c>
      <c r="F2853" s="40">
        <f t="shared" ref="F2853:F2864" si="109">1-E2853/D2853</f>
        <v>0.37735849056603776</v>
      </c>
    </row>
    <row r="2854" spans="2:6" s="34" customFormat="1" x14ac:dyDescent="0.25">
      <c r="B2854" s="38" t="s">
        <v>689</v>
      </c>
      <c r="C2854" s="38" t="s">
        <v>690</v>
      </c>
      <c r="D2854" s="39">
        <v>2500</v>
      </c>
      <c r="E2854" s="39">
        <v>1050</v>
      </c>
      <c r="F2854" s="40">
        <f t="shared" si="109"/>
        <v>0.58000000000000007</v>
      </c>
    </row>
    <row r="2855" spans="2:6" s="34" customFormat="1" x14ac:dyDescent="0.25">
      <c r="B2855" s="38" t="s">
        <v>691</v>
      </c>
      <c r="C2855" s="38" t="s">
        <v>267</v>
      </c>
      <c r="D2855" s="38">
        <v>175</v>
      </c>
      <c r="E2855" s="38">
        <v>175</v>
      </c>
      <c r="F2855" s="40">
        <f t="shared" si="109"/>
        <v>0</v>
      </c>
    </row>
    <row r="2856" spans="2:6" s="34" customFormat="1" x14ac:dyDescent="0.25">
      <c r="B2856" s="38" t="s">
        <v>2199</v>
      </c>
      <c r="C2856" s="38" t="s">
        <v>114</v>
      </c>
      <c r="D2856" s="38">
        <v>279</v>
      </c>
      <c r="E2856" s="38">
        <v>240</v>
      </c>
      <c r="F2856" s="40">
        <f t="shared" si="109"/>
        <v>0.13978494623655913</v>
      </c>
    </row>
    <row r="2857" spans="2:6" s="34" customFormat="1" x14ac:dyDescent="0.25">
      <c r="B2857" s="38" t="s">
        <v>694</v>
      </c>
      <c r="C2857" s="38" t="s">
        <v>85</v>
      </c>
      <c r="D2857" s="38">
        <v>299</v>
      </c>
      <c r="E2857" s="38">
        <v>249</v>
      </c>
      <c r="F2857" s="40">
        <f t="shared" si="109"/>
        <v>0.16722408026755853</v>
      </c>
    </row>
    <row r="2858" spans="2:6" s="34" customFormat="1" x14ac:dyDescent="0.25">
      <c r="B2858" s="38" t="s">
        <v>695</v>
      </c>
      <c r="C2858" s="38" t="s">
        <v>344</v>
      </c>
      <c r="D2858" s="38">
        <v>299</v>
      </c>
      <c r="E2858" s="38">
        <v>299</v>
      </c>
      <c r="F2858" s="40">
        <f t="shared" si="109"/>
        <v>0</v>
      </c>
    </row>
    <row r="2859" spans="2:6" s="34" customFormat="1" x14ac:dyDescent="0.25">
      <c r="B2859" s="38" t="s">
        <v>2200</v>
      </c>
      <c r="C2859" s="38" t="s">
        <v>2201</v>
      </c>
      <c r="D2859" s="38">
        <v>499</v>
      </c>
      <c r="E2859" s="38">
        <v>499</v>
      </c>
      <c r="F2859" s="40">
        <f t="shared" si="109"/>
        <v>0</v>
      </c>
    </row>
    <row r="2860" spans="2:6" s="34" customFormat="1" x14ac:dyDescent="0.25">
      <c r="B2860" s="38" t="s">
        <v>257</v>
      </c>
      <c r="C2860" s="38" t="s">
        <v>258</v>
      </c>
      <c r="D2860" s="38">
        <v>299</v>
      </c>
      <c r="E2860" s="38">
        <v>299</v>
      </c>
      <c r="F2860" s="40">
        <f t="shared" si="109"/>
        <v>0</v>
      </c>
    </row>
    <row r="2861" spans="2:6" s="34" customFormat="1" x14ac:dyDescent="0.25">
      <c r="B2861" s="38" t="s">
        <v>92</v>
      </c>
      <c r="C2861" s="38" t="s">
        <v>93</v>
      </c>
      <c r="D2861" s="38">
        <v>0</v>
      </c>
      <c r="E2861" s="38">
        <v>0</v>
      </c>
      <c r="F2861" s="40">
        <v>0</v>
      </c>
    </row>
    <row r="2862" spans="2:6" s="34" customFormat="1" x14ac:dyDescent="0.25">
      <c r="B2862" s="38" t="s">
        <v>95</v>
      </c>
      <c r="C2862" s="38" t="s">
        <v>96</v>
      </c>
      <c r="D2862" s="38">
        <v>0</v>
      </c>
      <c r="E2862" s="38">
        <v>0</v>
      </c>
      <c r="F2862" s="40">
        <v>0</v>
      </c>
    </row>
    <row r="2863" spans="2:6" s="34" customFormat="1" x14ac:dyDescent="0.25">
      <c r="B2863" s="38" t="s">
        <v>259</v>
      </c>
      <c r="C2863" s="38" t="s">
        <v>260</v>
      </c>
      <c r="D2863" s="38">
        <v>0</v>
      </c>
      <c r="E2863" s="38">
        <v>0</v>
      </c>
      <c r="F2863" s="40">
        <v>0</v>
      </c>
    </row>
    <row r="2864" spans="2:6" s="34" customFormat="1" x14ac:dyDescent="0.25">
      <c r="B2864" s="38" t="s">
        <v>2202</v>
      </c>
      <c r="C2864" s="38" t="s">
        <v>2203</v>
      </c>
      <c r="D2864" s="38">
        <v>159</v>
      </c>
      <c r="E2864" s="38">
        <v>159</v>
      </c>
      <c r="F2864" s="40">
        <f t="shared" si="109"/>
        <v>0</v>
      </c>
    </row>
    <row r="2865" s="34" customFormat="1" x14ac:dyDescent="0.25"/>
  </sheetData>
  <mergeCells count="3">
    <mergeCell ref="B1:F1"/>
    <mergeCell ref="B2:F2"/>
    <mergeCell ref="B3:F3"/>
  </mergeCells>
  <pageMargins left="0.7" right="0.7" top="0.75" bottom="0.75" header="0.3" footer="0.3"/>
  <pageSetup scale="82" orientation="portrait" horizontalDpi="90" verticalDpi="90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40679D17D9845B93CDF7A8624354B" ma:contentTypeVersion="29" ma:contentTypeDescription="Create a new document." ma:contentTypeScope="" ma:versionID="d1b0991614f4019952fb0604dc2b318e">
  <xsd:schema xmlns:xsd="http://www.w3.org/2001/XMLSchema" xmlns:xs="http://www.w3.org/2001/XMLSchema" xmlns:p="http://schemas.microsoft.com/office/2006/metadata/properties" xmlns:ns2="54c39503-3629-4c9f-be7e-2a6e27a8e5fe" xmlns:ns3="41a605bb-6be9-44f8-ba54-b8a7a59fb15b" targetNamespace="http://schemas.microsoft.com/office/2006/metadata/properties" ma:root="true" ma:fieldsID="6a759e733b93ab8fece61d45b5fc0ad4" ns2:_="" ns3:_="">
    <xsd:import namespace="54c39503-3629-4c9f-be7e-2a6e27a8e5fe"/>
    <xsd:import namespace="41a605bb-6be9-44f8-ba54-b8a7a59fb15b"/>
    <xsd:element name="properties">
      <xsd:complexType>
        <xsd:sequence>
          <xsd:element name="documentManagement">
            <xsd:complexType>
              <xsd:all>
                <xsd:element ref="ns2:SalesforceID" minOccurs="0"/>
                <xsd:element ref="ns2:DocumentType" minOccurs="0"/>
                <xsd:element ref="ns2:FolderType" minOccurs="0"/>
                <xsd:element ref="ns2:PublishedDate" minOccurs="0"/>
                <xsd:element ref="ns2:PublishedState" minOccurs="0"/>
                <xsd:element ref="ns2:PublishedLink" minOccurs="0"/>
                <xsd:element ref="ns2:NeedsPublishing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CampaignType" minOccurs="0"/>
                <xsd:element ref="ns2:MediaServiceObjectDetectorVersions" minOccurs="0"/>
                <xsd:element ref="ns2:Error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39503-3629-4c9f-be7e-2a6e27a8e5fe" elementFormDefault="qualified">
    <xsd:import namespace="http://schemas.microsoft.com/office/2006/documentManagement/types"/>
    <xsd:import namespace="http://schemas.microsoft.com/office/infopath/2007/PartnerControls"/>
    <xsd:element name="SalesforceID" ma:index="8" nillable="true" ma:displayName="SalesforceID" ma:internalName="SalesforceID">
      <xsd:simpleType>
        <xsd:restriction base="dms:Text">
          <xsd:maxLength value="255"/>
        </xsd:restriction>
      </xsd:simpleType>
    </xsd:element>
    <xsd:element name="DocumentType" ma:index="9" nillable="true" ma:displayName="DocumentType" ma:internalName="DocumentType">
      <xsd:simpleType>
        <xsd:restriction base="dms:Text">
          <xsd:maxLength value="255"/>
        </xsd:restriction>
      </xsd:simpleType>
    </xsd:element>
    <xsd:element name="FolderType" ma:index="10" nillable="true" ma:displayName="FolderType" ma:internalName="FolderType">
      <xsd:simpleType>
        <xsd:restriction base="dms:Text">
          <xsd:maxLength value="255"/>
        </xsd:restriction>
      </xsd:simpleType>
    </xsd:element>
    <xsd:element name="PublishedDate" ma:index="11" nillable="true" ma:displayName="PublishedDate" ma:format="DateTime" ma:internalName="PublishedDate">
      <xsd:simpleType>
        <xsd:restriction base="dms:DateTime"/>
      </xsd:simpleType>
    </xsd:element>
    <xsd:element name="PublishedState" ma:index="12" nillable="true" ma:displayName="PublishedState" ma:internalName="PublishedState">
      <xsd:simpleType>
        <xsd:restriction base="dms:Text">
          <xsd:maxLength value="255"/>
        </xsd:restriction>
      </xsd:simpleType>
    </xsd:element>
    <xsd:element name="PublishedLink" ma:index="13" nillable="true" ma:displayName="PublishedLink" ma:format="Hyperlink" ma:internalName="Publish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eedsPublishing" ma:index="14" nillable="true" ma:displayName="NeedsPublishing" ma:internalName="NeedsPublishing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40b0177-dd33-438c-912e-8b68433a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mpaignType" ma:index="27" nillable="true" ma:displayName="CampaignType" ma:format="Dropdown" ma:internalName="CampaignTyp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rrorDetails" ma:index="29" nillable="true" ma:displayName="ErrorDetails" ma:format="Dropdown" ma:internalName="ErrorDetails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605bb-6be9-44f8-ba54-b8a7a59fb15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c92a982-865e-4faa-9f92-8bb811f148f2}" ma:internalName="TaxCatchAll" ma:showField="CatchAllData" ma:web="41a605bb-6be9-44f8-ba54-b8a7a59fb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Date xmlns="54c39503-3629-4c9f-be7e-2a6e27a8e5fe" xsi:nil="true"/>
    <ErrorDetails xmlns="54c39503-3629-4c9f-be7e-2a6e27a8e5fe" xsi:nil="true"/>
    <PublishedState xmlns="54c39503-3629-4c9f-be7e-2a6e27a8e5fe">Processing</PublishedState>
    <DocumentType xmlns="54c39503-3629-4c9f-be7e-2a6e27a8e5fe">Pricing</DocumentType>
    <NeedsPublishing xmlns="54c39503-3629-4c9f-be7e-2a6e27a8e5fe" xsi:nil="true"/>
    <FolderType xmlns="54c39503-3629-4c9f-be7e-2a6e27a8e5fe" xsi:nil="true"/>
    <lcf76f155ced4ddcb4097134ff3c332f xmlns="54c39503-3629-4c9f-be7e-2a6e27a8e5fe">
      <Terms xmlns="http://schemas.microsoft.com/office/infopath/2007/PartnerControls"/>
    </lcf76f155ced4ddcb4097134ff3c332f>
    <TaxCatchAll xmlns="41a605bb-6be9-44f8-ba54-b8a7a59fb15b" xsi:nil="true"/>
    <SalesforceID xmlns="54c39503-3629-4c9f-be7e-2a6e27a8e5fe" xsi:nil="true"/>
    <PublishedLink xmlns="54c39503-3629-4c9f-be7e-2a6e27a8e5fe">
      <Url xsi:nil="true"/>
      <Description xsi:nil="true"/>
    </PublishedLink>
    <CampaignType xmlns="54c39503-3629-4c9f-be7e-2a6e27a8e5fe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09924A2-CFEA-415C-9A20-90B4F1A9D56F}"/>
</file>

<file path=customXml/itemProps2.xml><?xml version="1.0" encoding="utf-8"?>
<ds:datastoreItem xmlns:ds="http://schemas.openxmlformats.org/officeDocument/2006/customXml" ds:itemID="{7180262C-CDF1-4AA6-B925-9419E8EC8C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86511-5FFE-4E41-9FF5-F8BE688E681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71ba147b-08e1-440f-8cb4-051d8bc124ff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02efdcb3-02e5-44e6-941d-0c9d73fac2a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F407F0F-839F-4C42-8929-404F03BA8F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Exhibit</vt:lpstr>
      <vt:lpstr>'Price Exhibit'!Print_Area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Xerox Corporation</dc:creator>
  <cp:lastModifiedBy>Mandell, Thomas H</cp:lastModifiedBy>
  <cp:lastPrinted>2021-02-17T16:41:54Z</cp:lastPrinted>
  <dcterms:created xsi:type="dcterms:W3CDTF">2021-02-05T15:20:39Z</dcterms:created>
  <dcterms:modified xsi:type="dcterms:W3CDTF">2024-08-08T15:53:39Z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0x010100C3440679D17D9845B93CDF7A8624354B</vt:lpwstr>
  </property>
</Properties>
</file>